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<sst xmlns="http://schemas.openxmlformats.org/spreadsheetml/2006/main" count="77" uniqueCount="52">
  <si>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8-8:50</t>
  </si>
  <si>
    <t>MWF</t>
  </si>
  <si>
    <t>8-9:15</t>
  </si>
  <si>
    <t>TR</t>
  </si>
  <si>
    <t>9-9:50</t>
  </si>
  <si>
    <t>9:30-10:45</t>
  </si>
  <si>
    <t>10-10:50</t>
  </si>
  <si>
    <t>11-11:50</t>
  </si>
  <si>
    <t>11-12:15</t>
  </si>
  <si>
    <t>12-12:50</t>
  </si>
  <si>
    <t>1-1:50</t>
  </si>
  <si>
    <t>2-3:15</t>
  </si>
  <si>
    <t>MW</t>
  </si>
  <si>
    <t>3:30-4:45</t>
  </si>
  <si>
    <t>12:30-1:45</t>
  </si>
  <si>
    <t>2:00-3:15</t>
  </si>
  <si>
    <t>Times</t>
  </si>
  <si>
    <t>Days</t>
  </si>
  <si>
    <t>Count</t>
  </si>
  <si>
    <t>Fall 2011</t>
  </si>
  <si>
    <t>%age</t>
  </si>
  <si>
    <t>Other</t>
  </si>
  <si>
    <t>Total</t>
  </si>
  <si>
    <t>Evening</t>
  </si>
  <si>
    <t>5after</t>
  </si>
  <si>
    <t>Subtotal</t>
  </si>
  <si>
    <t>inGrid</t>
  </si>
  <si>
    <t>Spr 2012</t>
  </si>
  <si>
    <t>Fall 2012</t>
  </si>
  <si>
    <t>Spr 2011</t>
  </si>
  <si>
    <t>Fall 2010</t>
  </si>
  <si>
    <t>CorpsInstr Faculty</t>
  </si>
  <si>
    <t>Not yet</t>
  </si>
  <si>
    <t>Available</t>
  </si>
  <si>
    <t>classroom, labs, and specialized instructional spaces (count on pg 4 of Aug 7, 2009 Classroom Utilization Study)</t>
  </si>
  <si>
    <t>Notes:</t>
  </si>
  <si>
    <t>Note:</t>
  </si>
  <si>
    <t>The Corps of Instruction faculty counts are taken from the 2011-2012 University Senate Apportionment Report</t>
  </si>
  <si>
    <t>faculty</t>
  </si>
  <si>
    <t xml:space="preserve">Members: </t>
  </si>
  <si>
    <t>Sally Humphries (RPIPC, Task Force Chair), Paul Jones (represented by Pat Wilkins), Registrar Kay Anderson</t>
  </si>
  <si>
    <t>Evan Karanovich (SAPC), Cody Allen (SGA), Jennifer Graham (Staff Council), Craig Turner (FAPC)</t>
  </si>
  <si>
    <t>Met Mar 8</t>
  </si>
  <si>
    <t>Organize, Recommend survey of CoPLAC Registrars (Use a common meeting time? How are classes scheduled?)</t>
  </si>
  <si>
    <t>CoPLAC Results: 9 responded: 5 Yes, 3 No, 1 No but want to!</t>
  </si>
  <si>
    <t>Augustana Coll (12:30-2 Mon),Wisc Superior (Noon Th),Mary Wash (4-5 weekdays), Montevallo (2-5 Fri, 3:30W)</t>
  </si>
  <si>
    <t>Met Apr 6</t>
  </si>
  <si>
    <t>Will Meet Apr 19 (Th) from 3pm to 4 pm</t>
  </si>
  <si>
    <t>Also Apr 6</t>
  </si>
  <si>
    <t>Recommended Registrar Survey in USG, Seek information on classroom usage data collected by BoR/USG</t>
  </si>
  <si>
    <t>Classroom Usage:  How close to capacity at each time?  How has the recent change affected the classroom use?</t>
  </si>
  <si>
    <t>Maine, Farmington: was Tu/Th midday now MWF midday Common Meeting (committee)Ground (public events)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</si>
</sst>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10" fontId="35" fillId="33" borderId="25" xfId="0" applyNumberFormat="1" applyFont="1" applyFill="1" applyBorder="1" applyAlignment="1">
      <alignment horizontal="center" vertical="center"/>
    </xf>
    <xf numFmtId="10" fontId="35" fillId="33" borderId="1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9.8515625" style="0" bestFit="1" customWidth="1"/>
    <col min="2" max="2" width="6.421875" style="0" bestFit="1" customWidth="1"/>
    <col min="3" max="4" width="9.140625" style="1" customWidth="1"/>
  </cols>
  <sheetData>
    <row r="1" spans="1:12" ht="15.75" thickTop="1">
      <c r="A1" s="3"/>
      <c r="B1" s="17"/>
      <c r="C1" s="13" t="s">
        <v>30</v>
      </c>
      <c r="D1" s="19" t="s">
        <v>30</v>
      </c>
      <c r="E1" s="24" t="s">
        <v>29</v>
      </c>
      <c r="F1" s="4" t="s">
        <v>29</v>
      </c>
      <c r="G1" s="13" t="s">
        <v>19</v>
      </c>
      <c r="H1" s="19" t="s">
        <v>19</v>
      </c>
      <c r="I1" s="24" t="s">
        <v>27</v>
      </c>
      <c r="J1" s="4" t="s">
        <v>27</v>
      </c>
      <c r="K1" s="24" t="s">
        <v>28</v>
      </c>
      <c r="L1" s="4" t="s">
        <v>28</v>
      </c>
    </row>
    <row r="2" spans="1:12" ht="15.75" thickBot="1">
      <c r="A2" s="8" t="s">
        <v>16</v>
      </c>
      <c r="B2" s="12" t="s">
        <v>17</v>
      </c>
      <c r="C2" s="14" t="s">
        <v>18</v>
      </c>
      <c r="D2" s="20" t="s">
        <v>20</v>
      </c>
      <c r="E2" s="8" t="s">
        <v>18</v>
      </c>
      <c r="F2" s="12" t="s">
        <v>20</v>
      </c>
      <c r="G2" s="14" t="s">
        <v>18</v>
      </c>
      <c r="H2" s="20" t="s">
        <v>20</v>
      </c>
      <c r="I2" s="8" t="s">
        <v>18</v>
      </c>
      <c r="J2" s="12" t="s">
        <v>20</v>
      </c>
      <c r="K2" s="8" t="s">
        <v>18</v>
      </c>
      <c r="L2" s="12" t="s">
        <v>20</v>
      </c>
    </row>
    <row r="3" spans="1:12" ht="15.75" thickTop="1">
      <c r="A3" s="10" t="s">
        <v>0</v>
      </c>
      <c r="B3" s="18" t="s">
        <v>1</v>
      </c>
      <c r="C3" s="15">
        <v>22</v>
      </c>
      <c r="D3" s="21">
        <f aca="true" t="shared" si="0" ref="D3:D20">C3/C$20</f>
        <v>0.014745308310991957</v>
      </c>
      <c r="E3" s="10">
        <v>18</v>
      </c>
      <c r="F3" s="11">
        <f>E3/E$20</f>
        <v>0.012857142857142857</v>
      </c>
      <c r="G3" s="15">
        <v>30</v>
      </c>
      <c r="H3" s="21">
        <f aca="true" t="shared" si="1" ref="H3:H20">G3/G$20</f>
        <v>0.019430051813471502</v>
      </c>
      <c r="I3" s="10">
        <v>25</v>
      </c>
      <c r="J3" s="11">
        <f>I3/I$20</f>
        <v>0.016711229946524065</v>
      </c>
      <c r="K3" s="10">
        <v>30</v>
      </c>
      <c r="L3" s="11">
        <f>K3/K$20</f>
        <v>0.019867549668874173</v>
      </c>
    </row>
    <row r="4" spans="1:12" ht="15">
      <c r="A4" s="5" t="s">
        <v>4</v>
      </c>
      <c r="B4" s="6" t="s">
        <v>1</v>
      </c>
      <c r="C4" s="16">
        <v>46</v>
      </c>
      <c r="D4" s="22">
        <f t="shared" si="0"/>
        <v>0.030831099195710455</v>
      </c>
      <c r="E4" s="5">
        <v>41</v>
      </c>
      <c r="F4" s="7">
        <f aca="true" t="shared" si="2" ref="F4:F20">E4/E$20</f>
        <v>0.029285714285714286</v>
      </c>
      <c r="G4" s="16">
        <v>59</v>
      </c>
      <c r="H4" s="22">
        <f t="shared" si="1"/>
        <v>0.03821243523316062</v>
      </c>
      <c r="I4" s="5">
        <v>48</v>
      </c>
      <c r="J4" s="7">
        <f aca="true" t="shared" si="3" ref="J4:J20">I4/I$20</f>
        <v>0.03208556149732621</v>
      </c>
      <c r="K4" s="5">
        <v>52</v>
      </c>
      <c r="L4" s="7">
        <f aca="true" t="shared" si="4" ref="L4:L20">K4/K$20</f>
        <v>0.03443708609271523</v>
      </c>
    </row>
    <row r="5" spans="1:12" ht="15">
      <c r="A5" s="5" t="s">
        <v>6</v>
      </c>
      <c r="B5" s="6" t="s">
        <v>1</v>
      </c>
      <c r="C5" s="16">
        <v>45</v>
      </c>
      <c r="D5" s="22">
        <f t="shared" si="0"/>
        <v>0.030160857908847184</v>
      </c>
      <c r="E5" s="5">
        <v>42</v>
      </c>
      <c r="F5" s="7">
        <f t="shared" si="2"/>
        <v>0.03</v>
      </c>
      <c r="G5" s="16">
        <v>51</v>
      </c>
      <c r="H5" s="22">
        <f t="shared" si="1"/>
        <v>0.033031088082901554</v>
      </c>
      <c r="I5" s="5">
        <v>59</v>
      </c>
      <c r="J5" s="7">
        <f t="shared" si="3"/>
        <v>0.03943850267379679</v>
      </c>
      <c r="K5" s="5">
        <v>47</v>
      </c>
      <c r="L5" s="7">
        <f t="shared" si="4"/>
        <v>0.031125827814569535</v>
      </c>
    </row>
    <row r="6" spans="1:12" ht="15">
      <c r="A6" s="5" t="s">
        <v>7</v>
      </c>
      <c r="B6" s="6" t="s">
        <v>1</v>
      </c>
      <c r="C6" s="16">
        <v>18</v>
      </c>
      <c r="D6" s="22">
        <f t="shared" si="0"/>
        <v>0.012064343163538873</v>
      </c>
      <c r="E6" s="5">
        <v>13</v>
      </c>
      <c r="F6" s="7">
        <f t="shared" si="2"/>
        <v>0.009285714285714286</v>
      </c>
      <c r="G6" s="16">
        <v>58</v>
      </c>
      <c r="H6" s="22">
        <f t="shared" si="1"/>
        <v>0.03756476683937824</v>
      </c>
      <c r="I6" s="5">
        <v>51</v>
      </c>
      <c r="J6" s="7">
        <f t="shared" si="3"/>
        <v>0.03409090909090909</v>
      </c>
      <c r="K6" s="5">
        <v>49</v>
      </c>
      <c r="L6" s="7">
        <f t="shared" si="4"/>
        <v>0.03245033112582781</v>
      </c>
    </row>
    <row r="7" spans="1:12" ht="15">
      <c r="A7" s="5" t="s">
        <v>9</v>
      </c>
      <c r="B7" s="6" t="s">
        <v>1</v>
      </c>
      <c r="C7" s="16">
        <v>0</v>
      </c>
      <c r="D7" s="22">
        <f t="shared" si="0"/>
        <v>0</v>
      </c>
      <c r="E7" s="5">
        <v>0</v>
      </c>
      <c r="F7" s="7">
        <f t="shared" si="2"/>
        <v>0</v>
      </c>
      <c r="G7" s="16">
        <v>31</v>
      </c>
      <c r="H7" s="22">
        <f t="shared" si="1"/>
        <v>0.020077720207253884</v>
      </c>
      <c r="I7" s="5">
        <v>35</v>
      </c>
      <c r="J7" s="7">
        <f t="shared" si="3"/>
        <v>0.02339572192513369</v>
      </c>
      <c r="K7" s="5">
        <v>31</v>
      </c>
      <c r="L7" s="7">
        <f t="shared" si="4"/>
        <v>0.02052980132450331</v>
      </c>
    </row>
    <row r="8" spans="1:12" ht="15">
      <c r="A8" s="5" t="s">
        <v>10</v>
      </c>
      <c r="B8" s="6" t="s">
        <v>1</v>
      </c>
      <c r="C8" s="16">
        <v>0</v>
      </c>
      <c r="D8" s="22">
        <f t="shared" si="0"/>
        <v>0</v>
      </c>
      <c r="E8" s="5">
        <v>0</v>
      </c>
      <c r="F8" s="7">
        <f t="shared" si="2"/>
        <v>0</v>
      </c>
      <c r="G8" s="16">
        <v>24</v>
      </c>
      <c r="H8" s="22">
        <f t="shared" si="1"/>
        <v>0.015544041450777202</v>
      </c>
      <c r="I8" s="5">
        <v>35</v>
      </c>
      <c r="J8" s="7">
        <f t="shared" si="3"/>
        <v>0.02339572192513369</v>
      </c>
      <c r="K8" s="5">
        <v>34</v>
      </c>
      <c r="L8" s="7">
        <f t="shared" si="4"/>
        <v>0.022516556291390728</v>
      </c>
    </row>
    <row r="9" spans="1:12" ht="15">
      <c r="A9" s="5" t="s">
        <v>11</v>
      </c>
      <c r="B9" s="6" t="s">
        <v>12</v>
      </c>
      <c r="C9" s="16">
        <v>66</v>
      </c>
      <c r="D9" s="22">
        <f t="shared" si="0"/>
        <v>0.04423592493297587</v>
      </c>
      <c r="E9" s="5">
        <v>62</v>
      </c>
      <c r="F9" s="7">
        <f t="shared" si="2"/>
        <v>0.04428571428571428</v>
      </c>
      <c r="G9" s="16">
        <v>80</v>
      </c>
      <c r="H9" s="22">
        <f t="shared" si="1"/>
        <v>0.05181347150259067</v>
      </c>
      <c r="I9" s="5">
        <v>70</v>
      </c>
      <c r="J9" s="7">
        <f t="shared" si="3"/>
        <v>0.04679144385026738</v>
      </c>
      <c r="K9" s="5">
        <v>68</v>
      </c>
      <c r="L9" s="7">
        <f t="shared" si="4"/>
        <v>0.045033112582781455</v>
      </c>
    </row>
    <row r="10" spans="1:12" ht="15">
      <c r="A10" s="5" t="s">
        <v>13</v>
      </c>
      <c r="B10" s="6" t="s">
        <v>12</v>
      </c>
      <c r="C10" s="16">
        <v>59</v>
      </c>
      <c r="D10" s="22">
        <f t="shared" si="0"/>
        <v>0.039544235924932974</v>
      </c>
      <c r="E10" s="5">
        <v>51</v>
      </c>
      <c r="F10" s="7">
        <f t="shared" si="2"/>
        <v>0.03642857142857143</v>
      </c>
      <c r="G10" s="16">
        <v>47</v>
      </c>
      <c r="H10" s="22">
        <f t="shared" si="1"/>
        <v>0.03044041450777202</v>
      </c>
      <c r="I10" s="5">
        <v>65</v>
      </c>
      <c r="J10" s="7">
        <f t="shared" si="3"/>
        <v>0.04344919786096257</v>
      </c>
      <c r="K10" s="5">
        <v>54</v>
      </c>
      <c r="L10" s="7">
        <f t="shared" si="4"/>
        <v>0.03576158940397351</v>
      </c>
    </row>
    <row r="11" spans="1:12" ht="15">
      <c r="A11" s="5" t="s">
        <v>2</v>
      </c>
      <c r="B11" s="6" t="s">
        <v>3</v>
      </c>
      <c r="C11" s="16">
        <v>30</v>
      </c>
      <c r="D11" s="22">
        <f t="shared" si="0"/>
        <v>0.020107238605898123</v>
      </c>
      <c r="E11" s="5">
        <v>28</v>
      </c>
      <c r="F11" s="7">
        <f t="shared" si="2"/>
        <v>0.02</v>
      </c>
      <c r="G11" s="16">
        <v>29</v>
      </c>
      <c r="H11" s="22">
        <f t="shared" si="1"/>
        <v>0.01878238341968912</v>
      </c>
      <c r="I11" s="5">
        <v>29</v>
      </c>
      <c r="J11" s="7">
        <f t="shared" si="3"/>
        <v>0.019385026737967916</v>
      </c>
      <c r="K11" s="5">
        <v>36</v>
      </c>
      <c r="L11" s="7">
        <f t="shared" si="4"/>
        <v>0.02384105960264901</v>
      </c>
    </row>
    <row r="12" spans="1:12" ht="15">
      <c r="A12" s="5" t="s">
        <v>5</v>
      </c>
      <c r="B12" s="6" t="s">
        <v>3</v>
      </c>
      <c r="C12" s="16">
        <v>70</v>
      </c>
      <c r="D12" s="22">
        <f t="shared" si="0"/>
        <v>0.04691689008042895</v>
      </c>
      <c r="E12" s="5">
        <v>73</v>
      </c>
      <c r="F12" s="7">
        <f t="shared" si="2"/>
        <v>0.052142857142857144</v>
      </c>
      <c r="G12" s="16">
        <v>73</v>
      </c>
      <c r="H12" s="22">
        <f t="shared" si="1"/>
        <v>0.04727979274611399</v>
      </c>
      <c r="I12" s="5">
        <v>79</v>
      </c>
      <c r="J12" s="7">
        <f t="shared" si="3"/>
        <v>0.052807486631016046</v>
      </c>
      <c r="K12" s="5">
        <v>81</v>
      </c>
      <c r="L12" s="7">
        <f t="shared" si="4"/>
        <v>0.05364238410596026</v>
      </c>
    </row>
    <row r="13" spans="1:12" ht="15">
      <c r="A13" s="5" t="s">
        <v>8</v>
      </c>
      <c r="B13" s="6" t="s">
        <v>3</v>
      </c>
      <c r="C13" s="16">
        <v>85</v>
      </c>
      <c r="D13" s="22">
        <f t="shared" si="0"/>
        <v>0.05697050938337802</v>
      </c>
      <c r="E13" s="5">
        <v>78</v>
      </c>
      <c r="F13" s="7">
        <f t="shared" si="2"/>
        <v>0.055714285714285716</v>
      </c>
      <c r="G13" s="16">
        <v>87</v>
      </c>
      <c r="H13" s="22">
        <f t="shared" si="1"/>
        <v>0.056347150259067356</v>
      </c>
      <c r="I13" s="5">
        <v>93</v>
      </c>
      <c r="J13" s="7">
        <f t="shared" si="3"/>
        <v>0.06216577540106952</v>
      </c>
      <c r="K13" s="5">
        <v>89</v>
      </c>
      <c r="L13" s="7">
        <f t="shared" si="4"/>
        <v>0.05894039735099338</v>
      </c>
    </row>
    <row r="14" spans="1:12" ht="15">
      <c r="A14" s="5" t="s">
        <v>14</v>
      </c>
      <c r="B14" s="6" t="s">
        <v>3</v>
      </c>
      <c r="C14" s="16">
        <v>65</v>
      </c>
      <c r="D14" s="22">
        <f t="shared" si="0"/>
        <v>0.0435656836461126</v>
      </c>
      <c r="E14" s="5">
        <v>67</v>
      </c>
      <c r="F14" s="7">
        <f t="shared" si="2"/>
        <v>0.047857142857142855</v>
      </c>
      <c r="G14" s="16">
        <v>69</v>
      </c>
      <c r="H14" s="22">
        <f t="shared" si="1"/>
        <v>0.044689119170984455</v>
      </c>
      <c r="I14" s="5">
        <v>62</v>
      </c>
      <c r="J14" s="7">
        <f t="shared" si="3"/>
        <v>0.04144385026737968</v>
      </c>
      <c r="K14" s="5">
        <v>72</v>
      </c>
      <c r="L14" s="7">
        <f t="shared" si="4"/>
        <v>0.04768211920529802</v>
      </c>
    </row>
    <row r="15" spans="1:12" ht="15">
      <c r="A15" s="5" t="s">
        <v>15</v>
      </c>
      <c r="B15" s="6" t="s">
        <v>3</v>
      </c>
      <c r="C15" s="16">
        <v>69</v>
      </c>
      <c r="D15" s="22">
        <f t="shared" si="0"/>
        <v>0.04624664879356569</v>
      </c>
      <c r="E15" s="5">
        <v>67</v>
      </c>
      <c r="F15" s="7">
        <f t="shared" si="2"/>
        <v>0.047857142857142855</v>
      </c>
      <c r="G15" s="16">
        <v>68</v>
      </c>
      <c r="H15" s="22">
        <f t="shared" si="1"/>
        <v>0.04404145077720207</v>
      </c>
      <c r="I15" s="5">
        <v>74</v>
      </c>
      <c r="J15" s="7">
        <f t="shared" si="3"/>
        <v>0.04946524064171123</v>
      </c>
      <c r="K15" s="5">
        <v>74</v>
      </c>
      <c r="L15" s="7">
        <f t="shared" si="4"/>
        <v>0.04900662251655629</v>
      </c>
    </row>
    <row r="16" spans="1:12" ht="15">
      <c r="A16" s="5" t="s">
        <v>13</v>
      </c>
      <c r="B16" s="6" t="s">
        <v>3</v>
      </c>
      <c r="C16" s="16">
        <v>52</v>
      </c>
      <c r="D16" s="22">
        <f t="shared" si="0"/>
        <v>0.03485254691689008</v>
      </c>
      <c r="E16" s="5">
        <v>50</v>
      </c>
      <c r="F16" s="7">
        <f t="shared" si="2"/>
        <v>0.03571428571428571</v>
      </c>
      <c r="G16" s="16">
        <v>59</v>
      </c>
      <c r="H16" s="22">
        <f t="shared" si="1"/>
        <v>0.03821243523316062</v>
      </c>
      <c r="I16" s="5">
        <v>51</v>
      </c>
      <c r="J16" s="7">
        <f t="shared" si="3"/>
        <v>0.03409090909090909</v>
      </c>
      <c r="K16" s="5">
        <v>57</v>
      </c>
      <c r="L16" s="7">
        <f t="shared" si="4"/>
        <v>0.03774834437086093</v>
      </c>
    </row>
    <row r="17" spans="1:12" ht="15">
      <c r="A17" s="25" t="s">
        <v>25</v>
      </c>
      <c r="B17" s="26" t="s">
        <v>26</v>
      </c>
      <c r="C17" s="27">
        <f>SUM(C3:C16)</f>
        <v>627</v>
      </c>
      <c r="D17" s="28">
        <f t="shared" si="0"/>
        <v>0.4202412868632708</v>
      </c>
      <c r="E17" s="25">
        <f>SUM(E3:E16)</f>
        <v>590</v>
      </c>
      <c r="F17" s="29">
        <f t="shared" si="2"/>
        <v>0.42142857142857143</v>
      </c>
      <c r="G17" s="27">
        <f>SUM(G3:G16)</f>
        <v>765</v>
      </c>
      <c r="H17" s="28">
        <f t="shared" si="1"/>
        <v>0.4954663212435233</v>
      </c>
      <c r="I17" s="25">
        <f>SUM(I3:I16)</f>
        <v>776</v>
      </c>
      <c r="J17" s="29">
        <f t="shared" si="3"/>
        <v>0.5187165775401069</v>
      </c>
      <c r="K17" s="25">
        <f>SUM(K3:K16)</f>
        <v>774</v>
      </c>
      <c r="L17" s="29">
        <f t="shared" si="4"/>
        <v>0.5125827814569537</v>
      </c>
    </row>
    <row r="18" spans="1:12" ht="15">
      <c r="A18" s="5" t="s">
        <v>23</v>
      </c>
      <c r="B18" s="6" t="s">
        <v>24</v>
      </c>
      <c r="C18" s="16">
        <v>236</v>
      </c>
      <c r="D18" s="22">
        <f t="shared" si="0"/>
        <v>0.1581769436997319</v>
      </c>
      <c r="E18" s="5">
        <v>229</v>
      </c>
      <c r="F18" s="7">
        <f t="shared" si="2"/>
        <v>0.16357142857142856</v>
      </c>
      <c r="G18" s="16">
        <v>235</v>
      </c>
      <c r="H18" s="22">
        <f t="shared" si="1"/>
        <v>0.15220207253886012</v>
      </c>
      <c r="I18" s="5">
        <v>207</v>
      </c>
      <c r="J18" s="7">
        <f t="shared" si="3"/>
        <v>0.13836898395721925</v>
      </c>
      <c r="K18" s="5">
        <v>211</v>
      </c>
      <c r="L18" s="7">
        <f t="shared" si="4"/>
        <v>0.13973509933774833</v>
      </c>
    </row>
    <row r="19" spans="1:12" ht="15">
      <c r="A19" s="5" t="s">
        <v>21</v>
      </c>
      <c r="B19" s="6"/>
      <c r="C19" s="16">
        <f>C20-SUM(C3:C18)+C17</f>
        <v>629</v>
      </c>
      <c r="D19" s="22">
        <f t="shared" si="0"/>
        <v>0.4215817694369973</v>
      </c>
      <c r="E19" s="5">
        <f>E20-SUM(E3:E18)+E17</f>
        <v>581</v>
      </c>
      <c r="F19" s="7">
        <f t="shared" si="2"/>
        <v>0.415</v>
      </c>
      <c r="G19" s="16">
        <f>G20-SUM(G3:G18)+G17</f>
        <v>544</v>
      </c>
      <c r="H19" s="22">
        <f t="shared" si="1"/>
        <v>0.35233160621761656</v>
      </c>
      <c r="I19" s="5">
        <f>I20-SUM(I3:I18)+I17</f>
        <v>513</v>
      </c>
      <c r="J19" s="7">
        <f t="shared" si="3"/>
        <v>0.3429144385026738</v>
      </c>
      <c r="K19" s="5">
        <f>K20-SUM(K3:K18)+K17</f>
        <v>525</v>
      </c>
      <c r="L19" s="7">
        <f t="shared" si="4"/>
        <v>0.347682119205298</v>
      </c>
    </row>
    <row r="20" spans="1:12" ht="15.75" thickBot="1">
      <c r="A20" s="8" t="s">
        <v>22</v>
      </c>
      <c r="B20" s="12"/>
      <c r="C20" s="14">
        <v>1492</v>
      </c>
      <c r="D20" s="23">
        <f t="shared" si="0"/>
        <v>1</v>
      </c>
      <c r="E20" s="8">
        <v>1400</v>
      </c>
      <c r="F20" s="9">
        <f t="shared" si="2"/>
        <v>1</v>
      </c>
      <c r="G20" s="14">
        <v>1544</v>
      </c>
      <c r="H20" s="23">
        <f t="shared" si="1"/>
        <v>1</v>
      </c>
      <c r="I20" s="8">
        <v>1496</v>
      </c>
      <c r="J20" s="9">
        <f t="shared" si="3"/>
        <v>1</v>
      </c>
      <c r="K20" s="8">
        <v>1510</v>
      </c>
      <c r="L20" s="9">
        <f t="shared" si="4"/>
        <v>1</v>
      </c>
    </row>
    <row r="21" ht="16.5" thickBot="1" thickTop="1"/>
    <row r="22" spans="1:12" ht="15.75" thickTop="1">
      <c r="A22" s="30" t="s">
        <v>35</v>
      </c>
      <c r="B22" s="31"/>
      <c r="C22" s="32"/>
      <c r="D22" s="32"/>
      <c r="E22" s="31"/>
      <c r="F22" s="31"/>
      <c r="G22" s="31"/>
      <c r="H22" s="31"/>
      <c r="I22" s="31"/>
      <c r="J22" s="31"/>
      <c r="K22" s="31"/>
      <c r="L22" s="33"/>
    </row>
    <row r="23" spans="1:12" ht="15">
      <c r="A23" s="34" t="s">
        <v>31</v>
      </c>
      <c r="B23" s="35" t="s">
        <v>38</v>
      </c>
      <c r="C23" s="36">
        <v>335</v>
      </c>
      <c r="D23" s="36"/>
      <c r="E23" s="36">
        <v>335</v>
      </c>
      <c r="F23" s="36"/>
      <c r="G23" s="36">
        <v>331</v>
      </c>
      <c r="H23" s="36"/>
      <c r="I23" s="36">
        <v>331</v>
      </c>
      <c r="J23" s="36"/>
      <c r="K23" s="36" t="s">
        <v>32</v>
      </c>
      <c r="L23" s="37" t="s">
        <v>33</v>
      </c>
    </row>
    <row r="24" spans="1:12" ht="15">
      <c r="A24" s="44" t="s">
        <v>36</v>
      </c>
      <c r="B24" s="35" t="s">
        <v>37</v>
      </c>
      <c r="C24" s="36"/>
      <c r="D24" s="36"/>
      <c r="E24" s="35"/>
      <c r="F24" s="35"/>
      <c r="G24" s="35"/>
      <c r="H24" s="35"/>
      <c r="I24" s="35"/>
      <c r="J24" s="35"/>
      <c r="K24" s="35"/>
      <c r="L24" s="37"/>
    </row>
    <row r="25" spans="1:12" ht="15">
      <c r="A25" s="38"/>
      <c r="B25" s="35"/>
      <c r="C25" s="36"/>
      <c r="D25" s="36"/>
      <c r="E25" s="35"/>
      <c r="F25" s="35"/>
      <c r="G25" s="35"/>
      <c r="H25" s="35"/>
      <c r="I25" s="35"/>
      <c r="J25" s="35"/>
      <c r="K25" s="35"/>
      <c r="L25" s="37"/>
    </row>
    <row r="26" spans="1:12" ht="15">
      <c r="A26" s="39">
        <v>148</v>
      </c>
      <c r="B26" s="35" t="s">
        <v>34</v>
      </c>
      <c r="C26" s="36"/>
      <c r="D26" s="36"/>
      <c r="E26" s="35"/>
      <c r="F26" s="35"/>
      <c r="G26" s="35"/>
      <c r="H26" s="35"/>
      <c r="I26" s="35"/>
      <c r="J26" s="35"/>
      <c r="K26" s="35"/>
      <c r="L26" s="37"/>
    </row>
    <row r="27" spans="1:12" ht="15.75" thickBot="1">
      <c r="A27" s="40"/>
      <c r="B27" s="41"/>
      <c r="C27" s="42"/>
      <c r="D27" s="42"/>
      <c r="E27" s="41"/>
      <c r="F27" s="41"/>
      <c r="G27" s="41"/>
      <c r="H27" s="41"/>
      <c r="I27" s="41"/>
      <c r="J27" s="41"/>
      <c r="K27" s="41"/>
      <c r="L27" s="43"/>
    </row>
    <row r="28" ht="15.75" thickTop="1">
      <c r="A28" s="2"/>
    </row>
    <row r="29" spans="1:2" ht="15">
      <c r="A29" s="2" t="s">
        <v>39</v>
      </c>
      <c r="B29" t="s">
        <v>40</v>
      </c>
    </row>
    <row r="30" spans="1:2" ht="15">
      <c r="A30" s="2"/>
      <c r="B30" t="s">
        <v>41</v>
      </c>
    </row>
    <row r="31" ht="15">
      <c r="A31" s="2"/>
    </row>
    <row r="32" spans="1:2" ht="15">
      <c r="A32" s="2" t="s">
        <v>42</v>
      </c>
      <c r="B32" t="s">
        <v>43</v>
      </c>
    </row>
    <row r="33" spans="1:2" ht="15">
      <c r="A33" s="2" t="s">
        <v>46</v>
      </c>
      <c r="B33" t="s">
        <v>44</v>
      </c>
    </row>
    <row r="34" ht="15">
      <c r="B34" t="s">
        <v>45</v>
      </c>
    </row>
    <row r="35" ht="15">
      <c r="B35" t="s">
        <v>51</v>
      </c>
    </row>
    <row r="36" spans="1:2" ht="15">
      <c r="A36" t="s">
        <v>48</v>
      </c>
      <c r="B36" t="s">
        <v>49</v>
      </c>
    </row>
    <row r="37" ht="15">
      <c r="B37" t="s">
        <v>50</v>
      </c>
    </row>
    <row r="38" ht="15">
      <c r="A38" t="s">
        <v>47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craig.turner</dc:creator>
  <cp:keywords/>
  <dc:description/>
  <cp:lastModifiedBy>craig.turner</cp:lastModifiedBy>
  <cp:lastPrinted>2012-04-06T17:05:10Z</cp:lastPrinted>
  <dcterms:created xsi:type="dcterms:W3CDTF">2012-03-08T13:39:27Z</dcterms:created>
  <dcterms:modified xsi:type="dcterms:W3CDTF">2012-04-06T17:11:21Z</dcterms:modified>
  <cp:category/>
  <cp:version/>
  <cp:contentType/>
  <cp:contentStatus/>
</cp:coreProperties>
</file>