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1880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<sst xmlns="http://schemas.openxmlformats.org/spreadsheetml/2006/main" count="50" uniqueCount="48">
  <si>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count</t>
  </si>
  <si>
    <t>mean</t>
  </si>
  <si>
    <t>std dev</t>
  </si>
  <si>
    <t>Other</t>
  </si>
  <si>
    <t>How many had ratings assigned?</t>
  </si>
  <si>
    <t xml:space="preserve">Average Rating </t>
  </si>
  <si>
    <t>Std Dev Rating</t>
  </si>
  <si>
    <t>Number of ratings of 1</t>
  </si>
  <si>
    <t>Number of ratings of 2</t>
  </si>
  <si>
    <t>Number of ratings of 3</t>
  </si>
  <si>
    <t>Number of ratings of 4</t>
  </si>
  <si>
    <t>Number of ratings of 5</t>
  </si>
  <si>
    <t>Number of ratings of 0</t>
  </si>
  <si>
    <t>Governance</t>
  </si>
  <si>
    <t>Purpose</t>
  </si>
  <si>
    <t>Structure &amp;</t>
  </si>
  <si>
    <t>Breakout</t>
  </si>
  <si>
    <t>Committee</t>
  </si>
  <si>
    <t>Lunch</t>
  </si>
  <si>
    <t>Mock</t>
  </si>
  <si>
    <t>Senate</t>
  </si>
  <si>
    <t>Meeting</t>
  </si>
  <si>
    <t>Overall</t>
  </si>
  <si>
    <t>Effectiveness</t>
  </si>
  <si>
    <t>of Retreat</t>
  </si>
  <si>
    <t>Blank</t>
  </si>
  <si>
    <t>Number of blanks</t>
  </si>
  <si>
    <t>Number of others</t>
  </si>
  <si>
    <t>Did not attend</t>
  </si>
  <si>
    <t>Completely Ineffective</t>
  </si>
  <si>
    <t>Ineffective</t>
  </si>
  <si>
    <t>Effective</t>
  </si>
  <si>
    <t>Most Effective</t>
  </si>
  <si>
    <t>Somewhat Effective</t>
  </si>
  <si>
    <t>Rating Legend</t>
  </si>
  <si>
    <t xml:space="preserve">Shared </t>
  </si>
  <si>
    <t xml:space="preserve">Policies </t>
  </si>
  <si>
    <t>Procedures</t>
  </si>
  <si>
    <t>President</t>
  </si>
  <si>
    <t>Provost</t>
  </si>
  <si>
    <t>Program</t>
  </si>
  <si>
    <t>Prioritization</t>
  </si>
  <si>
    <t>Op Proc</t>
  </si>
  <si>
    <t>Tent Agenda</t>
  </si>
  <si>
    <t>Whelan</t>
  </si>
  <si>
    <t>Turner</t>
  </si>
  <si>
    <t>Updates</t>
  </si>
  <si>
    <t>Q&amp;A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</si>
</sst>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2" fillId="0" borderId="15" xfId="0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Layout" workbookViewId="0" topLeftCell="A2">
      <selection activeCell="H34" sqref="H34"/>
    </sheetView>
  </sheetViews>
  <sheetFormatPr defaultColWidth="9.140625" defaultRowHeight="12.75"/>
  <cols>
    <col min="1" max="1" width="6.8515625" style="2" bestFit="1" customWidth="1"/>
    <col min="2" max="6" width="9.140625" style="2" customWidth="1"/>
    <col min="7" max="8" width="8.7109375" style="2" customWidth="1"/>
    <col min="9" max="9" width="9.140625" style="2" customWidth="1"/>
    <col min="10" max="10" width="10.00390625" style="2" customWidth="1"/>
    <col min="11" max="11" width="5.8515625" style="2" customWidth="1"/>
    <col min="12" max="12" width="18.28125" style="2" customWidth="1"/>
    <col min="13" max="13" width="9.140625" style="2" customWidth="1"/>
  </cols>
  <sheetData>
    <row r="1" spans="1:13" s="5" customFormat="1" ht="11.25">
      <c r="A1" s="4"/>
      <c r="B1" s="4" t="s">
        <v>45</v>
      </c>
      <c r="C1" s="4" t="s">
        <v>16</v>
      </c>
      <c r="D1" s="4" t="s">
        <v>18</v>
      </c>
      <c r="E1" s="4" t="s">
        <v>17</v>
      </c>
      <c r="F1" s="4" t="s">
        <v>44</v>
      </c>
      <c r="G1" s="4" t="s">
        <v>46</v>
      </c>
      <c r="H1" s="4" t="s">
        <v>47</v>
      </c>
      <c r="I1" s="4" t="s">
        <v>19</v>
      </c>
      <c r="J1" s="4" t="s">
        <v>22</v>
      </c>
      <c r="K1" s="4"/>
      <c r="L1" s="4"/>
      <c r="M1" s="4"/>
    </row>
    <row r="2" spans="1:13" s="5" customFormat="1" ht="11.25">
      <c r="A2" s="4"/>
      <c r="B2" s="4" t="s">
        <v>15</v>
      </c>
      <c r="C2" s="4" t="s">
        <v>35</v>
      </c>
      <c r="D2" s="4" t="s">
        <v>18</v>
      </c>
      <c r="E2" s="4" t="s">
        <v>42</v>
      </c>
      <c r="F2" s="4" t="s">
        <v>36</v>
      </c>
      <c r="G2" s="4" t="s">
        <v>38</v>
      </c>
      <c r="H2" s="4" t="s">
        <v>40</v>
      </c>
      <c r="I2" s="4" t="s">
        <v>20</v>
      </c>
      <c r="J2" s="4" t="s">
        <v>23</v>
      </c>
      <c r="K2" s="4"/>
      <c r="L2" s="4"/>
      <c r="M2" s="4"/>
    </row>
    <row r="3" spans="1:13" s="5" customFormat="1" ht="12" thickBot="1">
      <c r="A3" s="4"/>
      <c r="B3" s="4" t="s">
        <v>14</v>
      </c>
      <c r="C3" s="4" t="s">
        <v>13</v>
      </c>
      <c r="D3" s="4" t="s">
        <v>18</v>
      </c>
      <c r="E3" s="4" t="s">
        <v>43</v>
      </c>
      <c r="F3" s="4" t="s">
        <v>37</v>
      </c>
      <c r="G3" s="4" t="s">
        <v>39</v>
      </c>
      <c r="H3" s="4" t="s">
        <v>41</v>
      </c>
      <c r="I3" s="4" t="s">
        <v>21</v>
      </c>
      <c r="J3" s="4" t="s">
        <v>24</v>
      </c>
      <c r="K3" s="4"/>
      <c r="L3" s="4"/>
      <c r="M3" s="4"/>
    </row>
    <row r="4" spans="1:12" ht="13.5" thickTop="1">
      <c r="A4" s="2">
        <v>1</v>
      </c>
      <c r="B4" s="2">
        <v>4</v>
      </c>
      <c r="C4" s="2">
        <v>5</v>
      </c>
      <c r="D4" s="2">
        <v>5</v>
      </c>
      <c r="E4" s="2">
        <v>5</v>
      </c>
      <c r="F4" s="2">
        <v>5</v>
      </c>
      <c r="G4" s="2">
        <v>5</v>
      </c>
      <c r="H4" s="2">
        <v>5</v>
      </c>
      <c r="J4" s="2">
        <v>5</v>
      </c>
      <c r="K4" s="8" t="s">
        <v>34</v>
      </c>
      <c r="L4" s="13"/>
    </row>
    <row r="5" spans="1:12" ht="12.75">
      <c r="A5" s="2">
        <v>2</v>
      </c>
      <c r="B5" s="2">
        <v>5</v>
      </c>
      <c r="C5" s="2">
        <v>5</v>
      </c>
      <c r="D5" s="2">
        <v>4</v>
      </c>
      <c r="E5" s="2">
        <v>5</v>
      </c>
      <c r="F5" s="2">
        <v>4</v>
      </c>
      <c r="G5" s="2">
        <v>5</v>
      </c>
      <c r="H5" s="2">
        <v>5</v>
      </c>
      <c r="J5" s="2">
        <v>5</v>
      </c>
      <c r="K5" s="9">
        <v>0</v>
      </c>
      <c r="L5" s="10" t="s">
        <v>28</v>
      </c>
    </row>
    <row r="6" spans="1:12" ht="12.75">
      <c r="A6" s="2">
        <v>3</v>
      </c>
      <c r="B6" s="2">
        <v>4</v>
      </c>
      <c r="C6" s="2">
        <v>5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J6" s="2">
        <v>5</v>
      </c>
      <c r="K6" s="9">
        <v>1</v>
      </c>
      <c r="L6" s="10" t="s">
        <v>29</v>
      </c>
    </row>
    <row r="7" spans="1:12" ht="12.75">
      <c r="A7" s="2">
        <v>4</v>
      </c>
      <c r="B7" s="2">
        <v>5</v>
      </c>
      <c r="C7" s="2">
        <v>5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J7" s="2">
        <v>5</v>
      </c>
      <c r="K7" s="9">
        <v>2</v>
      </c>
      <c r="L7" s="10" t="s">
        <v>30</v>
      </c>
    </row>
    <row r="8" spans="1:12" ht="12.75">
      <c r="A8" s="2">
        <v>5</v>
      </c>
      <c r="G8" s="2">
        <v>4</v>
      </c>
      <c r="H8" s="2">
        <v>4</v>
      </c>
      <c r="J8" s="2">
        <v>5</v>
      </c>
      <c r="K8" s="9">
        <v>3</v>
      </c>
      <c r="L8" s="10" t="s">
        <v>33</v>
      </c>
    </row>
    <row r="9" spans="1:12" ht="12.75">
      <c r="A9" s="2">
        <v>6</v>
      </c>
      <c r="B9" s="2">
        <v>5</v>
      </c>
      <c r="C9" s="2">
        <v>4</v>
      </c>
      <c r="D9" s="2">
        <v>5</v>
      </c>
      <c r="E9" s="2">
        <v>4</v>
      </c>
      <c r="F9" s="2">
        <v>4</v>
      </c>
      <c r="G9" s="2">
        <v>4</v>
      </c>
      <c r="H9" s="2">
        <v>4</v>
      </c>
      <c r="J9" s="2">
        <v>5</v>
      </c>
      <c r="K9" s="9">
        <v>4</v>
      </c>
      <c r="L9" s="10" t="s">
        <v>31</v>
      </c>
    </row>
    <row r="10" spans="1:12" ht="13.5" thickBot="1">
      <c r="A10" s="2">
        <v>7</v>
      </c>
      <c r="K10" s="11">
        <v>5</v>
      </c>
      <c r="L10" s="12" t="s">
        <v>32</v>
      </c>
    </row>
    <row r="11" spans="1:10" ht="13.5" thickTop="1">
      <c r="A11" s="2">
        <v>8</v>
      </c>
      <c r="B11" s="2">
        <v>5</v>
      </c>
      <c r="C11" s="2">
        <v>5</v>
      </c>
      <c r="D11" s="2">
        <v>5</v>
      </c>
      <c r="E11" s="2">
        <v>5</v>
      </c>
      <c r="F11" s="2">
        <v>5</v>
      </c>
      <c r="G11" s="2">
        <v>5</v>
      </c>
      <c r="H11" s="2">
        <v>5</v>
      </c>
      <c r="I11" s="2">
        <v>5</v>
      </c>
      <c r="J11" s="2">
        <v>5</v>
      </c>
    </row>
    <row r="12" spans="1:10" ht="12.75">
      <c r="A12" s="2">
        <v>9</v>
      </c>
      <c r="B12" s="2">
        <v>3</v>
      </c>
      <c r="C12" s="2">
        <v>5</v>
      </c>
      <c r="D12" s="2">
        <v>5</v>
      </c>
      <c r="E12" s="2">
        <v>4</v>
      </c>
      <c r="F12" s="2">
        <v>4</v>
      </c>
      <c r="G12" s="2">
        <v>5</v>
      </c>
      <c r="H12" s="2">
        <v>4</v>
      </c>
      <c r="J12" s="2">
        <v>4</v>
      </c>
    </row>
    <row r="13" spans="1:10" ht="12.75">
      <c r="A13" s="2">
        <v>10</v>
      </c>
      <c r="B13" s="2">
        <v>4</v>
      </c>
      <c r="C13" s="2">
        <v>4</v>
      </c>
      <c r="D13" s="2">
        <v>5</v>
      </c>
      <c r="E13" s="2">
        <v>4</v>
      </c>
      <c r="F13" s="2">
        <v>4</v>
      </c>
      <c r="G13" s="2">
        <v>5</v>
      </c>
      <c r="H13" s="2">
        <v>5</v>
      </c>
      <c r="J13" s="2">
        <v>4</v>
      </c>
    </row>
    <row r="14" spans="1:6" ht="12.75">
      <c r="A14" s="2">
        <v>11</v>
      </c>
      <c r="B14" s="2">
        <v>3</v>
      </c>
      <c r="C14" s="2">
        <v>4</v>
      </c>
      <c r="D14" s="2">
        <v>4</v>
      </c>
      <c r="E14" s="2">
        <v>4</v>
      </c>
      <c r="F14" s="2">
        <v>4</v>
      </c>
    </row>
    <row r="15" spans="1:10" ht="12.75">
      <c r="A15" s="2">
        <v>12</v>
      </c>
      <c r="B15" s="2">
        <v>5</v>
      </c>
      <c r="C15" s="2">
        <v>5</v>
      </c>
      <c r="D15" s="2">
        <v>5</v>
      </c>
      <c r="E15" s="2">
        <v>5</v>
      </c>
      <c r="F15" s="2">
        <v>4</v>
      </c>
      <c r="G15" s="2">
        <v>4</v>
      </c>
      <c r="H15" s="2">
        <v>4</v>
      </c>
      <c r="J15" s="2">
        <v>4</v>
      </c>
    </row>
    <row r="16" spans="1:10" ht="12.75">
      <c r="A16" s="2">
        <v>13</v>
      </c>
      <c r="B16" s="2">
        <v>4</v>
      </c>
      <c r="C16" s="2">
        <v>4</v>
      </c>
      <c r="D16" s="2">
        <v>5</v>
      </c>
      <c r="E16" s="2">
        <v>5</v>
      </c>
      <c r="F16" s="2">
        <v>4</v>
      </c>
      <c r="G16" s="2">
        <v>5</v>
      </c>
      <c r="H16" s="2">
        <v>5</v>
      </c>
      <c r="J16" s="2">
        <v>5</v>
      </c>
    </row>
    <row r="17" spans="1:10" ht="12.75">
      <c r="A17" s="2">
        <v>14</v>
      </c>
      <c r="B17" s="2">
        <v>5</v>
      </c>
      <c r="C17" s="2">
        <v>5</v>
      </c>
      <c r="D17" s="2">
        <v>5</v>
      </c>
      <c r="E17" s="2">
        <v>5</v>
      </c>
      <c r="F17" s="2">
        <v>5</v>
      </c>
      <c r="G17" s="2">
        <v>5</v>
      </c>
      <c r="H17" s="2">
        <v>5</v>
      </c>
      <c r="J17" s="2">
        <v>5</v>
      </c>
    </row>
    <row r="18" spans="1:10" ht="12.75">
      <c r="A18" s="2">
        <v>15</v>
      </c>
      <c r="B18" s="2">
        <v>5</v>
      </c>
      <c r="C18" s="2">
        <v>5</v>
      </c>
      <c r="D18" s="2">
        <v>5</v>
      </c>
      <c r="E18" s="2">
        <v>5</v>
      </c>
      <c r="F18" s="2">
        <v>4</v>
      </c>
      <c r="G18" s="2">
        <v>4</v>
      </c>
      <c r="H18" s="2">
        <v>5</v>
      </c>
      <c r="J18" s="2">
        <v>5</v>
      </c>
    </row>
    <row r="19" spans="1:10" ht="12.75">
      <c r="A19" s="2">
        <v>16</v>
      </c>
      <c r="B19" s="2">
        <v>4</v>
      </c>
      <c r="C19" s="2">
        <v>5</v>
      </c>
      <c r="D19" s="2">
        <v>4</v>
      </c>
      <c r="E19" s="2">
        <v>4</v>
      </c>
      <c r="F19" s="2">
        <v>4</v>
      </c>
      <c r="G19" s="2">
        <v>4</v>
      </c>
      <c r="H19" s="2">
        <v>4</v>
      </c>
      <c r="J19" s="2">
        <v>4</v>
      </c>
    </row>
    <row r="20" spans="1:10" ht="12.75">
      <c r="A20" s="2">
        <v>17</v>
      </c>
      <c r="B20" s="2">
        <v>5</v>
      </c>
      <c r="C20" s="2">
        <v>5</v>
      </c>
      <c r="D20" s="2">
        <v>5</v>
      </c>
      <c r="E20" s="2">
        <v>5</v>
      </c>
      <c r="F20" s="2">
        <v>5</v>
      </c>
      <c r="G20" s="2">
        <v>5</v>
      </c>
      <c r="H20" s="2">
        <v>5</v>
      </c>
      <c r="J20" s="2">
        <v>5</v>
      </c>
    </row>
    <row r="21" spans="1:10" ht="12.75">
      <c r="A21" s="2">
        <v>18</v>
      </c>
      <c r="B21" s="2">
        <v>4</v>
      </c>
      <c r="C21" s="2">
        <v>4</v>
      </c>
      <c r="D21" s="2">
        <v>5</v>
      </c>
      <c r="E21" s="2">
        <v>4</v>
      </c>
      <c r="F21" s="2">
        <v>4</v>
      </c>
      <c r="G21" s="2">
        <v>4</v>
      </c>
      <c r="H21" s="2">
        <v>3</v>
      </c>
      <c r="J21" s="2">
        <v>4</v>
      </c>
    </row>
    <row r="22" spans="1:10" ht="12.75">
      <c r="A22" s="2">
        <v>19</v>
      </c>
      <c r="B22" s="2">
        <v>5</v>
      </c>
      <c r="C22" s="2">
        <v>5</v>
      </c>
      <c r="D22" s="2">
        <v>5</v>
      </c>
      <c r="E22" s="2">
        <v>5</v>
      </c>
      <c r="F22" s="2">
        <v>4</v>
      </c>
      <c r="G22" s="2">
        <v>5</v>
      </c>
      <c r="H22" s="2">
        <v>5</v>
      </c>
      <c r="I22" s="2">
        <v>5</v>
      </c>
      <c r="J22" s="2">
        <v>5</v>
      </c>
    </row>
    <row r="23" spans="1:10" ht="12.75">
      <c r="A23" s="2">
        <v>20</v>
      </c>
      <c r="B23" s="2">
        <v>5</v>
      </c>
      <c r="C23" s="2">
        <v>5</v>
      </c>
      <c r="D23" s="2">
        <v>5</v>
      </c>
      <c r="E23" s="2">
        <v>5</v>
      </c>
      <c r="F23" s="2">
        <v>5</v>
      </c>
      <c r="G23" s="2">
        <v>5</v>
      </c>
      <c r="H23" s="2">
        <v>5</v>
      </c>
      <c r="J23" s="2">
        <v>5</v>
      </c>
    </row>
    <row r="24" spans="1:10" ht="12.75">
      <c r="A24" s="2">
        <v>21</v>
      </c>
      <c r="B24" s="2">
        <v>4</v>
      </c>
      <c r="C24" s="2">
        <v>4</v>
      </c>
      <c r="D24" s="2">
        <v>5</v>
      </c>
      <c r="E24" s="2">
        <v>4</v>
      </c>
      <c r="F24" s="2">
        <v>4</v>
      </c>
      <c r="G24" s="2">
        <v>4</v>
      </c>
      <c r="H24" s="2">
        <v>4</v>
      </c>
      <c r="J24" s="2">
        <v>4</v>
      </c>
    </row>
    <row r="25" spans="1:10" ht="12.75">
      <c r="A25" s="2">
        <v>22</v>
      </c>
      <c r="B25" s="2">
        <v>4</v>
      </c>
      <c r="C25" s="2">
        <v>4</v>
      </c>
      <c r="D25" s="2">
        <v>5</v>
      </c>
      <c r="E25" s="2">
        <v>4</v>
      </c>
      <c r="F25" s="2">
        <v>4</v>
      </c>
      <c r="G25" s="2">
        <v>4</v>
      </c>
      <c r="H25" s="2">
        <v>3</v>
      </c>
      <c r="J25" s="2">
        <v>4</v>
      </c>
    </row>
    <row r="26" spans="1:10" ht="12.75">
      <c r="A26" s="2">
        <v>23</v>
      </c>
      <c r="H26" s="2">
        <v>3</v>
      </c>
      <c r="J26" s="2">
        <v>4</v>
      </c>
    </row>
    <row r="27" spans="1:10" ht="12.75">
      <c r="A27" s="2">
        <v>24</v>
      </c>
      <c r="G27" s="2">
        <v>5</v>
      </c>
      <c r="H27" s="2">
        <v>5</v>
      </c>
      <c r="I27" s="2">
        <v>5</v>
      </c>
      <c r="J27" s="2">
        <v>5</v>
      </c>
    </row>
    <row r="28" spans="1:10" ht="12.75">
      <c r="A28" s="2">
        <v>25</v>
      </c>
      <c r="B28" s="2">
        <v>4</v>
      </c>
      <c r="C28" s="2">
        <v>5</v>
      </c>
      <c r="E28" s="2">
        <v>5</v>
      </c>
      <c r="F28" s="2">
        <v>3</v>
      </c>
      <c r="G28" s="2">
        <v>4</v>
      </c>
      <c r="H28" s="2">
        <v>5</v>
      </c>
      <c r="J28" s="2">
        <v>4</v>
      </c>
    </row>
    <row r="29" spans="1:13" ht="12.75">
      <c r="A29" s="2" t="s">
        <v>0</v>
      </c>
      <c r="B29" s="2">
        <f>COUNT(B$4:B$28)</f>
        <v>21</v>
      </c>
      <c r="C29" s="2">
        <f aca="true" t="shared" si="0" ref="B29:J29">COUNT(C$4:C$28)</f>
        <v>21</v>
      </c>
      <c r="D29" s="2">
        <f t="shared" si="0"/>
        <v>20</v>
      </c>
      <c r="E29" s="2">
        <f t="shared" si="0"/>
        <v>21</v>
      </c>
      <c r="F29" s="2">
        <f t="shared" si="0"/>
        <v>21</v>
      </c>
      <c r="G29" s="2">
        <f t="shared" si="0"/>
        <v>22</v>
      </c>
      <c r="H29" s="2">
        <f t="shared" si="0"/>
        <v>23</v>
      </c>
      <c r="I29" s="2">
        <f t="shared" si="0"/>
        <v>3</v>
      </c>
      <c r="J29" s="2">
        <f t="shared" si="0"/>
        <v>23</v>
      </c>
      <c r="K29" s="1" t="s">
        <v>4</v>
      </c>
      <c r="L29" s="1"/>
      <c r="M29" s="1"/>
    </row>
    <row r="30" spans="1:13" ht="12.75">
      <c r="A30" s="2" t="s">
        <v>1</v>
      </c>
      <c r="B30" s="3">
        <f>AVERAGE(B$4:B$28)</f>
        <v>4.380952380952381</v>
      </c>
      <c r="C30" s="3">
        <f aca="true" t="shared" si="1" ref="B30:J30">AVERAGE(C$4:C$28)</f>
        <v>4.666666666666667</v>
      </c>
      <c r="D30" s="3">
        <f t="shared" si="1"/>
        <v>4.85</v>
      </c>
      <c r="E30" s="3">
        <f t="shared" si="1"/>
        <v>4.619047619047619</v>
      </c>
      <c r="F30" s="3">
        <f t="shared" si="1"/>
        <v>4.285714285714286</v>
      </c>
      <c r="G30" s="3">
        <f t="shared" si="1"/>
        <v>4.590909090909091</v>
      </c>
      <c r="H30" s="3">
        <f t="shared" si="1"/>
        <v>4.478260869565218</v>
      </c>
      <c r="I30" s="3">
        <f t="shared" si="1"/>
        <v>5</v>
      </c>
      <c r="J30" s="3">
        <f t="shared" si="1"/>
        <v>4.608695652173913</v>
      </c>
      <c r="K30" s="1" t="s">
        <v>5</v>
      </c>
      <c r="L30"/>
      <c r="M30"/>
    </row>
    <row r="31" spans="1:13" ht="12.75">
      <c r="A31" s="2" t="s">
        <v>2</v>
      </c>
      <c r="B31" s="3">
        <f aca="true" t="shared" si="2" ref="B31:J31">STDEVP(B$4:B$28)</f>
        <v>0.6529194857524804</v>
      </c>
      <c r="C31" s="3">
        <f t="shared" si="2"/>
        <v>0.4714045207910317</v>
      </c>
      <c r="D31" s="3">
        <f t="shared" si="2"/>
        <v>0.35707142142714243</v>
      </c>
      <c r="E31" s="3">
        <f t="shared" si="2"/>
        <v>0.4856209060564557</v>
      </c>
      <c r="F31" s="3">
        <f t="shared" si="2"/>
        <v>0.5471012044321932</v>
      </c>
      <c r="G31" s="3">
        <f t="shared" si="2"/>
        <v>0.4916660830178167</v>
      </c>
      <c r="H31" s="3">
        <f t="shared" si="2"/>
        <v>0.7144207271806514</v>
      </c>
      <c r="I31" s="3">
        <f t="shared" si="2"/>
        <v>0</v>
      </c>
      <c r="J31" s="3">
        <f t="shared" si="2"/>
        <v>0.4880422678400793</v>
      </c>
      <c r="K31" s="1" t="s">
        <v>6</v>
      </c>
      <c r="L31"/>
      <c r="M31"/>
    </row>
    <row r="32" spans="1:13" ht="12.75">
      <c r="A32" s="2">
        <v>0</v>
      </c>
      <c r="B32" s="2">
        <f aca="true" t="shared" si="3" ref="B32:J38">COUNTIF(B$4:B$28,$A32)</f>
        <v>0</v>
      </c>
      <c r="C32" s="2">
        <f t="shared" si="3"/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 t="shared" si="3"/>
        <v>0</v>
      </c>
      <c r="H32" s="2">
        <f t="shared" si="3"/>
        <v>0</v>
      </c>
      <c r="I32" s="2">
        <f t="shared" si="3"/>
        <v>0</v>
      </c>
      <c r="J32" s="2">
        <f t="shared" si="3"/>
        <v>0</v>
      </c>
      <c r="K32" s="1" t="s">
        <v>12</v>
      </c>
      <c r="L32"/>
      <c r="M32"/>
    </row>
    <row r="33" spans="1:13" ht="12.75">
      <c r="A33" s="2">
        <v>1</v>
      </c>
      <c r="B33" s="2">
        <f t="shared" si="3"/>
        <v>0</v>
      </c>
      <c r="C33" s="2">
        <f t="shared" si="3"/>
        <v>0</v>
      </c>
      <c r="D33" s="2">
        <f t="shared" si="3"/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1" t="s">
        <v>7</v>
      </c>
      <c r="L33"/>
      <c r="M33"/>
    </row>
    <row r="34" spans="1:13" ht="12.75">
      <c r="A34" s="2">
        <v>2</v>
      </c>
      <c r="B34" s="2">
        <f t="shared" si="3"/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1" t="s">
        <v>8</v>
      </c>
      <c r="L34"/>
      <c r="M34"/>
    </row>
    <row r="35" spans="1:13" ht="12.75">
      <c r="A35" s="2">
        <v>3</v>
      </c>
      <c r="B35" s="2">
        <f t="shared" si="3"/>
        <v>2</v>
      </c>
      <c r="C35" s="2">
        <f t="shared" si="3"/>
        <v>0</v>
      </c>
      <c r="D35" s="2">
        <f t="shared" si="3"/>
        <v>0</v>
      </c>
      <c r="E35" s="2">
        <f t="shared" si="3"/>
        <v>0</v>
      </c>
      <c r="F35" s="2">
        <f t="shared" si="3"/>
        <v>1</v>
      </c>
      <c r="G35" s="2">
        <f t="shared" si="3"/>
        <v>0</v>
      </c>
      <c r="H35" s="2">
        <f t="shared" si="3"/>
        <v>3</v>
      </c>
      <c r="I35" s="2">
        <f t="shared" si="3"/>
        <v>0</v>
      </c>
      <c r="J35" s="2">
        <f t="shared" si="3"/>
        <v>0</v>
      </c>
      <c r="K35" s="1" t="s">
        <v>9</v>
      </c>
      <c r="L35"/>
      <c r="M35"/>
    </row>
    <row r="36" spans="1:13" ht="12.75">
      <c r="A36" s="2">
        <v>4</v>
      </c>
      <c r="B36" s="2">
        <f t="shared" si="3"/>
        <v>9</v>
      </c>
      <c r="C36" s="2">
        <f t="shared" si="3"/>
        <v>7</v>
      </c>
      <c r="D36" s="2">
        <f t="shared" si="3"/>
        <v>3</v>
      </c>
      <c r="E36" s="2">
        <f t="shared" si="3"/>
        <v>8</v>
      </c>
      <c r="F36" s="2">
        <f t="shared" si="3"/>
        <v>13</v>
      </c>
      <c r="G36" s="2">
        <f t="shared" si="3"/>
        <v>9</v>
      </c>
      <c r="H36" s="2">
        <f t="shared" si="3"/>
        <v>6</v>
      </c>
      <c r="I36" s="2">
        <f t="shared" si="3"/>
        <v>0</v>
      </c>
      <c r="J36" s="2">
        <f t="shared" si="3"/>
        <v>9</v>
      </c>
      <c r="K36" s="6" t="s">
        <v>10</v>
      </c>
      <c r="L36"/>
      <c r="M36"/>
    </row>
    <row r="37" spans="1:13" ht="12.75">
      <c r="A37" s="2">
        <v>5</v>
      </c>
      <c r="B37" s="2">
        <f t="shared" si="3"/>
        <v>10</v>
      </c>
      <c r="C37" s="2">
        <f t="shared" si="3"/>
        <v>14</v>
      </c>
      <c r="D37" s="2">
        <f t="shared" si="3"/>
        <v>17</v>
      </c>
      <c r="E37" s="2">
        <f t="shared" si="3"/>
        <v>13</v>
      </c>
      <c r="F37" s="2">
        <f t="shared" si="3"/>
        <v>7</v>
      </c>
      <c r="G37" s="2">
        <f t="shared" si="3"/>
        <v>13</v>
      </c>
      <c r="H37" s="2">
        <f t="shared" si="3"/>
        <v>14</v>
      </c>
      <c r="I37" s="2">
        <f t="shared" si="3"/>
        <v>3</v>
      </c>
      <c r="J37" s="2">
        <f t="shared" si="3"/>
        <v>14</v>
      </c>
      <c r="K37" s="6" t="s">
        <v>11</v>
      </c>
      <c r="L37"/>
      <c r="M37"/>
    </row>
    <row r="38" spans="1:13" ht="12.75">
      <c r="A38" s="2" t="s">
        <v>25</v>
      </c>
      <c r="B38" s="2">
        <f>COUNTBLANK(B$4:B$28)</f>
        <v>4</v>
      </c>
      <c r="C38" s="2">
        <f aca="true" t="shared" si="4" ref="C38:J38">COUNTBLANK(C$4:C$28)</f>
        <v>4</v>
      </c>
      <c r="D38" s="2">
        <f t="shared" si="4"/>
        <v>5</v>
      </c>
      <c r="E38" s="2">
        <f t="shared" si="4"/>
        <v>4</v>
      </c>
      <c r="F38" s="2">
        <f t="shared" si="4"/>
        <v>4</v>
      </c>
      <c r="G38" s="2">
        <f t="shared" si="4"/>
        <v>3</v>
      </c>
      <c r="H38" s="2">
        <f t="shared" si="4"/>
        <v>2</v>
      </c>
      <c r="I38" s="2">
        <f t="shared" si="4"/>
        <v>22</v>
      </c>
      <c r="J38" s="2">
        <f t="shared" si="4"/>
        <v>2</v>
      </c>
      <c r="K38" s="6" t="s">
        <v>26</v>
      </c>
      <c r="L38"/>
      <c r="M38"/>
    </row>
    <row r="39" spans="1:11" ht="12.75">
      <c r="A39" s="2" t="s">
        <v>3</v>
      </c>
      <c r="B39" s="7">
        <f>$A$28-B35-B36-B34-B37-B38-B33-B32</f>
        <v>0</v>
      </c>
      <c r="C39" s="7">
        <f aca="true" t="shared" si="5" ref="C39:J39">$A$28-C35-C36-C34-C37-C38-C33-C32</f>
        <v>0</v>
      </c>
      <c r="D39" s="7">
        <f t="shared" si="5"/>
        <v>0</v>
      </c>
      <c r="E39" s="7">
        <f t="shared" si="5"/>
        <v>0</v>
      </c>
      <c r="F39" s="7">
        <f t="shared" si="5"/>
        <v>0</v>
      </c>
      <c r="G39" s="7">
        <f t="shared" si="5"/>
        <v>0</v>
      </c>
      <c r="H39" s="7">
        <f t="shared" si="5"/>
        <v>0</v>
      </c>
      <c r="I39" s="7">
        <f t="shared" si="5"/>
        <v>0</v>
      </c>
      <c r="J39" s="7">
        <f t="shared" si="5"/>
        <v>0</v>
      </c>
      <c r="K39" s="1" t="s">
        <v>27</v>
      </c>
    </row>
  </sheetData>
  <sheetProtection/>
  <printOptions gridLines="1"/>
  <pageMargins left="0.75" right="0.75" top="1" bottom="1" header="0.5" footer="0.5"/>
  <pageSetup horizontalDpi="600" verticalDpi="600" orientation="portrait" scale="70" r:id="rId1"/>
  <headerFooter alignWithMargins="0">
    <oddHeader>&amp;CGovernance Retreat Aug 14th 2013 Ratings
Rock Eagle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Governance Retreat 2012</dc:title>
  <dc:subject/>
  <dc:creator>user</dc:creator>
  <cp:keywords/>
  <dc:description/>
  <cp:lastModifiedBy>craig.turner</cp:lastModifiedBy>
  <cp:lastPrinted>2013-08-14T22:57:03Z</cp:lastPrinted>
  <dcterms:created xsi:type="dcterms:W3CDTF">2009-08-12T23:24:02Z</dcterms:created>
  <dcterms:modified xsi:type="dcterms:W3CDTF">2013-08-24T18:47:56Z</dcterms:modified>
  <cp:category/>
  <cp:version/>
  <cp:contentType/>
  <cp:contentStatus/>
</cp:coreProperties>
</file>