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88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<sst xmlns="http://schemas.openxmlformats.org/spreadsheetml/2006/main" count="47" uniqueCount="43">
  <si>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count</t>
  </si>
  <si>
    <t>mean</t>
  </si>
  <si>
    <t>std dev</t>
  </si>
  <si>
    <t>Other</t>
  </si>
  <si>
    <t>How many had ratings assigned?</t>
  </si>
  <si>
    <t xml:space="preserve">Average Rating </t>
  </si>
  <si>
    <t>Std Dev Rating</t>
  </si>
  <si>
    <t>Number of ratings of 1</t>
  </si>
  <si>
    <t>Number of ratings of 2</t>
  </si>
  <si>
    <t>Number of ratings of 3</t>
  </si>
  <si>
    <t>Orientation</t>
  </si>
  <si>
    <t>History</t>
  </si>
  <si>
    <t>Number of ratings of 4</t>
  </si>
  <si>
    <t>Number of ratings of 5</t>
  </si>
  <si>
    <t>Number of ratings of 0</t>
  </si>
  <si>
    <t>Governance</t>
  </si>
  <si>
    <t>Dinner</t>
  </si>
  <si>
    <t>Purpose</t>
  </si>
  <si>
    <t>Structure &amp;</t>
  </si>
  <si>
    <t>Shared</t>
  </si>
  <si>
    <t>Breakout</t>
  </si>
  <si>
    <t>Committee</t>
  </si>
  <si>
    <t>Session</t>
  </si>
  <si>
    <t>Complete</t>
  </si>
  <si>
    <t>Georgia</t>
  </si>
  <si>
    <t>College</t>
  </si>
  <si>
    <t>Lunch</t>
  </si>
  <si>
    <t>Mock</t>
  </si>
  <si>
    <t>Senate</t>
  </si>
  <si>
    <t>Meeting</t>
  </si>
  <si>
    <t>Overall</t>
  </si>
  <si>
    <t>Effectiveness</t>
  </si>
  <si>
    <t>of Retreat</t>
  </si>
  <si>
    <t>Blank</t>
  </si>
  <si>
    <t>Number of blanks</t>
  </si>
  <si>
    <t>Number of others</t>
  </si>
  <si>
    <t>Did not attend</t>
  </si>
  <si>
    <t>Completely Ineffective</t>
  </si>
  <si>
    <t>Ineffective</t>
  </si>
  <si>
    <t>Effective</t>
  </si>
  <si>
    <t>Most Effective</t>
  </si>
  <si>
    <t>Somewhat Effective</t>
  </si>
  <si>
    <t>Rating Legend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</si>
</sst>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Layout" workbookViewId="0" topLeftCell="A1">
      <selection activeCell="F5" sqref="F5"/>
    </sheetView>
  </sheetViews>
  <sheetFormatPr defaultColWidth="9.140625" defaultRowHeight="12.75"/>
  <cols>
    <col min="1" max="1" width="6.8515625" style="2" bestFit="1" customWidth="1"/>
    <col min="2" max="8" width="9.140625" style="2" customWidth="1"/>
    <col min="9" max="9" width="10.00390625" style="2" customWidth="1"/>
    <col min="10" max="10" width="5.8515625" style="2" customWidth="1"/>
    <col min="11" max="11" width="18.28125" style="2" customWidth="1"/>
    <col min="12" max="12" width="9.140625" style="2" customWidth="1"/>
  </cols>
  <sheetData>
    <row r="1" spans="1:12" s="5" customFormat="1" ht="11.25">
      <c r="A1" s="4"/>
      <c r="B1" s="4" t="s">
        <v>16</v>
      </c>
      <c r="C1" s="4" t="s">
        <v>10</v>
      </c>
      <c r="D1" s="4" t="s">
        <v>19</v>
      </c>
      <c r="E1" s="4" t="s">
        <v>21</v>
      </c>
      <c r="F1" s="4" t="s">
        <v>23</v>
      </c>
      <c r="G1" s="4" t="s">
        <v>26</v>
      </c>
      <c r="H1" s="4" t="s">
        <v>27</v>
      </c>
      <c r="I1" s="4" t="s">
        <v>30</v>
      </c>
      <c r="J1" s="4"/>
      <c r="K1" s="4"/>
      <c r="L1" s="4"/>
    </row>
    <row r="2" spans="1:12" s="5" customFormat="1" ht="11.25">
      <c r="A2" s="4"/>
      <c r="B2" s="4" t="s">
        <v>15</v>
      </c>
      <c r="C2" s="4" t="s">
        <v>18</v>
      </c>
      <c r="D2" s="4" t="s">
        <v>15</v>
      </c>
      <c r="E2" s="4" t="s">
        <v>20</v>
      </c>
      <c r="F2" s="4" t="s">
        <v>24</v>
      </c>
      <c r="G2" s="4" t="s">
        <v>26</v>
      </c>
      <c r="H2" s="4" t="s">
        <v>28</v>
      </c>
      <c r="I2" s="4" t="s">
        <v>31</v>
      </c>
      <c r="J2" s="4"/>
      <c r="K2" s="4"/>
      <c r="L2" s="4"/>
    </row>
    <row r="3" spans="1:12" s="5" customFormat="1" ht="12" thickBot="1">
      <c r="A3" s="4"/>
      <c r="B3" s="4" t="s">
        <v>11</v>
      </c>
      <c r="C3" s="4" t="s">
        <v>17</v>
      </c>
      <c r="D3" s="4" t="s">
        <v>20</v>
      </c>
      <c r="E3" s="4" t="s">
        <v>22</v>
      </c>
      <c r="F3" s="4" t="s">
        <v>25</v>
      </c>
      <c r="G3" s="4" t="s">
        <v>26</v>
      </c>
      <c r="H3" s="4" t="s">
        <v>29</v>
      </c>
      <c r="I3" s="4" t="s">
        <v>32</v>
      </c>
      <c r="J3" s="4"/>
      <c r="K3" s="4"/>
      <c r="L3" s="4"/>
    </row>
    <row r="4" spans="1:11" ht="13.5" thickTop="1">
      <c r="A4" s="2">
        <v>1</v>
      </c>
      <c r="B4" s="2">
        <v>4</v>
      </c>
      <c r="C4" s="2">
        <v>4</v>
      </c>
      <c r="D4" s="2">
        <v>5</v>
      </c>
      <c r="E4" s="2">
        <v>5</v>
      </c>
      <c r="F4" s="2">
        <v>5</v>
      </c>
      <c r="H4" s="2">
        <v>4</v>
      </c>
      <c r="I4" s="2">
        <v>4</v>
      </c>
      <c r="J4" s="8" t="s">
        <v>42</v>
      </c>
      <c r="K4" s="13"/>
    </row>
    <row r="5" spans="1:11" ht="12.75">
      <c r="A5" s="2">
        <v>2</v>
      </c>
      <c r="B5" s="2">
        <v>5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9">
        <v>0</v>
      </c>
      <c r="K5" s="10" t="s">
        <v>36</v>
      </c>
    </row>
    <row r="6" spans="1:11" ht="12.75">
      <c r="A6" s="2">
        <v>3</v>
      </c>
      <c r="D6" s="2">
        <v>2</v>
      </c>
      <c r="E6" s="2">
        <v>5</v>
      </c>
      <c r="F6" s="2">
        <v>3</v>
      </c>
      <c r="G6" s="2">
        <v>4</v>
      </c>
      <c r="H6" s="2">
        <v>4</v>
      </c>
      <c r="I6" s="2">
        <v>3</v>
      </c>
      <c r="J6" s="9">
        <v>1</v>
      </c>
      <c r="K6" s="10" t="s">
        <v>37</v>
      </c>
    </row>
    <row r="7" spans="1:11" ht="12.75">
      <c r="A7" s="2">
        <v>4</v>
      </c>
      <c r="B7" s="2">
        <v>5</v>
      </c>
      <c r="C7" s="2">
        <v>4</v>
      </c>
      <c r="D7" s="2">
        <v>4</v>
      </c>
      <c r="E7" s="2">
        <v>4</v>
      </c>
      <c r="F7" s="2">
        <v>4</v>
      </c>
      <c r="G7" s="2">
        <v>5</v>
      </c>
      <c r="H7" s="2">
        <v>5</v>
      </c>
      <c r="I7" s="2">
        <v>5</v>
      </c>
      <c r="J7" s="9">
        <v>2</v>
      </c>
      <c r="K7" s="10" t="s">
        <v>38</v>
      </c>
    </row>
    <row r="8" spans="1:11" ht="12.75">
      <c r="A8" s="2">
        <v>5</v>
      </c>
      <c r="B8" s="2">
        <v>5</v>
      </c>
      <c r="C8" s="2">
        <v>5</v>
      </c>
      <c r="D8" s="2">
        <v>4</v>
      </c>
      <c r="E8" s="2">
        <v>4</v>
      </c>
      <c r="F8" s="2">
        <v>4</v>
      </c>
      <c r="G8" s="2">
        <v>4</v>
      </c>
      <c r="H8" s="2">
        <v>5</v>
      </c>
      <c r="I8" s="2">
        <v>5</v>
      </c>
      <c r="J8" s="9">
        <v>3</v>
      </c>
      <c r="K8" s="10" t="s">
        <v>41</v>
      </c>
    </row>
    <row r="9" spans="1:11" ht="12.75">
      <c r="A9" s="2">
        <v>6</v>
      </c>
      <c r="B9" s="2">
        <v>5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9">
        <v>4</v>
      </c>
      <c r="K9" s="10" t="s">
        <v>39</v>
      </c>
    </row>
    <row r="10" spans="1:11" ht="13.5" thickBot="1">
      <c r="A10" s="2">
        <v>7</v>
      </c>
      <c r="B10" s="2">
        <v>4</v>
      </c>
      <c r="C10" s="2">
        <v>4</v>
      </c>
      <c r="D10" s="2">
        <v>5</v>
      </c>
      <c r="E10" s="2">
        <v>4</v>
      </c>
      <c r="F10" s="2">
        <v>3</v>
      </c>
      <c r="G10" s="2">
        <v>4</v>
      </c>
      <c r="H10" s="2">
        <v>5</v>
      </c>
      <c r="I10" s="2">
        <v>4.5</v>
      </c>
      <c r="J10" s="11">
        <v>5</v>
      </c>
      <c r="K10" s="12" t="s">
        <v>40</v>
      </c>
    </row>
    <row r="11" spans="1:9" ht="13.5" thickTop="1">
      <c r="A11" s="2">
        <v>8</v>
      </c>
      <c r="B11" s="2">
        <v>5</v>
      </c>
      <c r="C11" s="2">
        <v>4</v>
      </c>
      <c r="D11" s="2">
        <v>3</v>
      </c>
      <c r="E11" s="2">
        <v>4</v>
      </c>
      <c r="F11" s="2">
        <v>3</v>
      </c>
      <c r="G11" s="2">
        <v>4</v>
      </c>
      <c r="H11" s="2">
        <v>4</v>
      </c>
      <c r="I11" s="2">
        <v>5</v>
      </c>
    </row>
    <row r="12" spans="1:9" ht="12.75">
      <c r="A12" s="2">
        <v>9</v>
      </c>
      <c r="B12" s="2">
        <v>4</v>
      </c>
      <c r="C12" s="2">
        <v>4</v>
      </c>
      <c r="D12" s="2">
        <v>4</v>
      </c>
      <c r="E12" s="2">
        <v>4</v>
      </c>
      <c r="F12" s="2">
        <v>4</v>
      </c>
      <c r="G12" s="2">
        <v>3</v>
      </c>
      <c r="H12" s="2">
        <v>3</v>
      </c>
      <c r="I12" s="2">
        <v>4</v>
      </c>
    </row>
    <row r="13" spans="1:9" ht="12.75">
      <c r="A13" s="2">
        <v>10</v>
      </c>
      <c r="B13" s="2">
        <v>4</v>
      </c>
      <c r="C13" s="2">
        <v>4</v>
      </c>
      <c r="D13" s="2">
        <v>4</v>
      </c>
      <c r="E13" s="2">
        <v>4</v>
      </c>
      <c r="F13" s="2">
        <v>3</v>
      </c>
      <c r="G13" s="2">
        <v>4</v>
      </c>
      <c r="I13" s="2">
        <v>4</v>
      </c>
    </row>
    <row r="14" spans="1:9" ht="12.75">
      <c r="A14" s="2">
        <v>11</v>
      </c>
      <c r="B14" s="2">
        <v>5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4</v>
      </c>
    </row>
    <row r="15" spans="1:9" ht="12.75">
      <c r="A15" s="2">
        <v>12</v>
      </c>
      <c r="B15" s="2">
        <v>3</v>
      </c>
      <c r="C15" s="2">
        <v>4</v>
      </c>
      <c r="D15" s="2">
        <v>4</v>
      </c>
      <c r="E15" s="2">
        <v>2</v>
      </c>
      <c r="F15" s="2">
        <v>3</v>
      </c>
      <c r="G15" s="2">
        <v>4</v>
      </c>
      <c r="H15" s="2">
        <v>4</v>
      </c>
      <c r="I15" s="2">
        <v>4</v>
      </c>
    </row>
    <row r="16" spans="1:9" ht="12.75">
      <c r="A16" s="2">
        <v>13</v>
      </c>
      <c r="B16" s="2">
        <v>5</v>
      </c>
      <c r="C16" s="2">
        <v>5</v>
      </c>
      <c r="D16" s="2">
        <v>5</v>
      </c>
      <c r="E16" s="2">
        <v>5</v>
      </c>
      <c r="F16" s="2">
        <v>5</v>
      </c>
      <c r="G16" s="2">
        <v>3</v>
      </c>
      <c r="H16" s="2">
        <v>4</v>
      </c>
      <c r="I16" s="2">
        <v>5</v>
      </c>
    </row>
    <row r="17" spans="1:9" ht="12.75">
      <c r="A17" s="2">
        <v>14</v>
      </c>
      <c r="B17" s="2">
        <v>4</v>
      </c>
      <c r="C17" s="2">
        <v>5</v>
      </c>
      <c r="D17" s="2">
        <v>5</v>
      </c>
      <c r="E17" s="2">
        <v>4</v>
      </c>
      <c r="F17" s="2">
        <v>3</v>
      </c>
      <c r="G17" s="2">
        <v>4</v>
      </c>
      <c r="H17" s="2">
        <v>5</v>
      </c>
      <c r="I17" s="2">
        <v>4</v>
      </c>
    </row>
    <row r="18" spans="1:9" ht="12.75">
      <c r="A18" s="2">
        <v>15</v>
      </c>
      <c r="B18" s="2">
        <v>3</v>
      </c>
      <c r="C18" s="2">
        <v>3</v>
      </c>
      <c r="D18" s="2">
        <v>3</v>
      </c>
      <c r="E18" s="2">
        <v>5</v>
      </c>
      <c r="F18" s="2">
        <v>5</v>
      </c>
      <c r="G18" s="2">
        <v>1</v>
      </c>
      <c r="H18" s="2">
        <v>4</v>
      </c>
      <c r="I18" s="2">
        <v>4</v>
      </c>
    </row>
    <row r="19" spans="1:8" ht="12.75">
      <c r="A19" s="2">
        <v>16</v>
      </c>
      <c r="B19" s="2">
        <v>5</v>
      </c>
      <c r="C19" s="2">
        <v>5</v>
      </c>
      <c r="D19" s="2">
        <v>5</v>
      </c>
      <c r="E19" s="2">
        <v>5</v>
      </c>
      <c r="F19" s="2">
        <v>3</v>
      </c>
      <c r="G19" s="2">
        <v>5</v>
      </c>
      <c r="H19" s="2">
        <v>5</v>
      </c>
    </row>
    <row r="20" spans="1:6" ht="12.75">
      <c r="A20" s="2">
        <v>17</v>
      </c>
      <c r="B20" s="2">
        <v>3</v>
      </c>
      <c r="C20" s="2">
        <v>4</v>
      </c>
      <c r="D20" s="2">
        <v>5</v>
      </c>
      <c r="E20" s="2">
        <v>4</v>
      </c>
      <c r="F20" s="2">
        <v>4</v>
      </c>
    </row>
    <row r="21" spans="1:8" ht="12.75">
      <c r="A21" s="2">
        <v>18</v>
      </c>
      <c r="B21" s="2">
        <v>0</v>
      </c>
      <c r="C21" s="2">
        <v>3</v>
      </c>
      <c r="D21" s="2">
        <v>3</v>
      </c>
      <c r="E21" s="2">
        <v>4</v>
      </c>
      <c r="F21" s="2">
        <v>3</v>
      </c>
      <c r="G21" s="2">
        <v>2</v>
      </c>
      <c r="H21" s="2">
        <v>4</v>
      </c>
    </row>
    <row r="22" spans="1:9" ht="12.75">
      <c r="A22" s="2">
        <v>19</v>
      </c>
      <c r="B22" s="2">
        <v>5</v>
      </c>
      <c r="C22" s="2">
        <v>3</v>
      </c>
      <c r="D22" s="2">
        <v>4</v>
      </c>
      <c r="E22" s="2">
        <v>5</v>
      </c>
      <c r="F22" s="2">
        <v>5</v>
      </c>
      <c r="G22" s="2">
        <v>4</v>
      </c>
      <c r="H22" s="2">
        <v>5</v>
      </c>
      <c r="I22" s="2">
        <v>5</v>
      </c>
    </row>
    <row r="23" spans="1:9" ht="12.75">
      <c r="A23" s="2">
        <v>20</v>
      </c>
      <c r="B23" s="2">
        <v>5</v>
      </c>
      <c r="C23" s="2">
        <v>5</v>
      </c>
      <c r="D23" s="2">
        <v>5</v>
      </c>
      <c r="E23" s="2">
        <v>5</v>
      </c>
      <c r="F23" s="2">
        <v>4</v>
      </c>
      <c r="G23" s="2">
        <v>5</v>
      </c>
      <c r="H23" s="2">
        <v>5</v>
      </c>
      <c r="I23" s="2">
        <v>5</v>
      </c>
    </row>
    <row r="24" spans="1:9" ht="12.75">
      <c r="A24" s="2">
        <v>21</v>
      </c>
      <c r="B24" s="2">
        <v>4</v>
      </c>
      <c r="C24" s="2">
        <v>5</v>
      </c>
      <c r="D24" s="2">
        <v>5</v>
      </c>
      <c r="E24" s="2">
        <v>5</v>
      </c>
      <c r="F24" s="2">
        <v>5</v>
      </c>
      <c r="G24" s="2">
        <v>4</v>
      </c>
      <c r="H24" s="2">
        <v>5</v>
      </c>
      <c r="I24" s="2">
        <v>5</v>
      </c>
    </row>
    <row r="25" spans="1:8" ht="12.75">
      <c r="A25" s="2">
        <v>22</v>
      </c>
      <c r="B25" s="2">
        <v>5</v>
      </c>
      <c r="C25" s="2">
        <v>4</v>
      </c>
      <c r="D25" s="2">
        <v>3</v>
      </c>
      <c r="E25" s="2">
        <v>5</v>
      </c>
      <c r="F25" s="2">
        <v>5</v>
      </c>
      <c r="G25" s="2">
        <v>4</v>
      </c>
      <c r="H25" s="2">
        <v>4</v>
      </c>
    </row>
    <row r="26" spans="1:9" ht="12.75">
      <c r="A26" s="2">
        <v>23</v>
      </c>
      <c r="B26" s="2">
        <v>4</v>
      </c>
      <c r="C26" s="2">
        <v>4</v>
      </c>
      <c r="D26" s="2">
        <v>4</v>
      </c>
      <c r="E26" s="2">
        <v>4</v>
      </c>
      <c r="F26" s="2">
        <v>4</v>
      </c>
      <c r="G26" s="2">
        <v>5</v>
      </c>
      <c r="H26" s="2">
        <v>4</v>
      </c>
      <c r="I26" s="2">
        <v>4</v>
      </c>
    </row>
    <row r="27" spans="1:6" ht="12.75">
      <c r="A27" s="2">
        <v>24</v>
      </c>
      <c r="B27" s="2">
        <v>4</v>
      </c>
      <c r="C27" s="2">
        <v>2</v>
      </c>
      <c r="D27" s="2">
        <v>4</v>
      </c>
      <c r="E27" s="2">
        <v>4</v>
      </c>
      <c r="F27" s="2">
        <v>1</v>
      </c>
    </row>
    <row r="28" spans="1:6" ht="12.75">
      <c r="A28" s="2">
        <v>25</v>
      </c>
      <c r="B28" s="2">
        <v>4</v>
      </c>
      <c r="C28" s="2">
        <v>4</v>
      </c>
      <c r="D28" s="2">
        <v>4</v>
      </c>
      <c r="E28" s="2">
        <v>5</v>
      </c>
      <c r="F28" s="2">
        <v>5</v>
      </c>
    </row>
    <row r="29" spans="1:9" ht="12.75">
      <c r="A29" s="2">
        <v>26</v>
      </c>
      <c r="B29" s="2">
        <v>4</v>
      </c>
      <c r="C29" s="2">
        <v>3</v>
      </c>
      <c r="D29" s="2">
        <v>4</v>
      </c>
      <c r="E29" s="2">
        <v>2</v>
      </c>
      <c r="F29" s="2">
        <v>3</v>
      </c>
      <c r="G29" s="2">
        <v>4</v>
      </c>
      <c r="H29" s="2">
        <v>5</v>
      </c>
      <c r="I29" s="2">
        <v>4</v>
      </c>
    </row>
    <row r="30" spans="1:9" ht="12.75">
      <c r="A30" s="2">
        <f>A29+1</f>
        <v>27</v>
      </c>
      <c r="B30" s="2">
        <v>5</v>
      </c>
      <c r="C30" s="2">
        <v>5</v>
      </c>
      <c r="D30" s="2">
        <v>5</v>
      </c>
      <c r="E30" s="2">
        <v>5</v>
      </c>
      <c r="F30" s="2">
        <v>5</v>
      </c>
      <c r="G30" s="2">
        <v>5</v>
      </c>
      <c r="H30" s="2">
        <v>5</v>
      </c>
      <c r="I30" s="2">
        <v>5</v>
      </c>
    </row>
    <row r="31" spans="1:9" ht="12.75">
      <c r="A31" s="2">
        <v>28</v>
      </c>
      <c r="B31" s="2">
        <v>5</v>
      </c>
      <c r="C31" s="2">
        <v>5</v>
      </c>
      <c r="D31" s="2">
        <v>5</v>
      </c>
      <c r="E31" s="2">
        <v>4</v>
      </c>
      <c r="F31" s="2">
        <v>5</v>
      </c>
      <c r="G31" s="2">
        <v>4</v>
      </c>
      <c r="H31" s="2">
        <v>4</v>
      </c>
      <c r="I31" s="2">
        <v>5</v>
      </c>
    </row>
    <row r="32" spans="1:9" ht="12.75">
      <c r="A32" s="2">
        <v>29</v>
      </c>
      <c r="B32" s="2">
        <v>5</v>
      </c>
      <c r="C32" s="2">
        <v>4</v>
      </c>
      <c r="D32" s="2">
        <v>5</v>
      </c>
      <c r="E32" s="2">
        <v>5</v>
      </c>
      <c r="F32" s="2">
        <v>3.5</v>
      </c>
      <c r="G32" s="2">
        <v>3</v>
      </c>
      <c r="H32" s="2">
        <v>4</v>
      </c>
      <c r="I32" s="2">
        <v>4</v>
      </c>
    </row>
    <row r="33" spans="1:9" ht="12.75">
      <c r="A33" s="2">
        <v>30</v>
      </c>
      <c r="B33" s="2">
        <v>5</v>
      </c>
      <c r="C33" s="2">
        <v>4.5</v>
      </c>
      <c r="D33" s="2">
        <v>4.5</v>
      </c>
      <c r="E33" s="2">
        <v>4.5</v>
      </c>
      <c r="F33" s="2">
        <v>4.5</v>
      </c>
      <c r="G33" s="2">
        <v>4.5</v>
      </c>
      <c r="H33" s="2">
        <v>4.5</v>
      </c>
      <c r="I33" s="2">
        <v>4.5</v>
      </c>
    </row>
    <row r="34" spans="1:12" ht="12.75">
      <c r="A34" s="2" t="s">
        <v>0</v>
      </c>
      <c r="B34" s="2">
        <f>COUNT(B$4:B$33)</f>
        <v>29</v>
      </c>
      <c r="C34" s="2">
        <f aca="true" t="shared" si="0" ref="C34:I34">COUNT(C$4:C$33)</f>
        <v>29</v>
      </c>
      <c r="D34" s="2">
        <f t="shared" si="0"/>
        <v>30</v>
      </c>
      <c r="E34" s="2">
        <f t="shared" si="0"/>
        <v>30</v>
      </c>
      <c r="F34" s="2">
        <f t="shared" si="0"/>
        <v>30</v>
      </c>
      <c r="G34" s="2">
        <f t="shared" si="0"/>
        <v>26</v>
      </c>
      <c r="H34" s="2">
        <f t="shared" si="0"/>
        <v>26</v>
      </c>
      <c r="I34" s="2">
        <f t="shared" si="0"/>
        <v>24</v>
      </c>
      <c r="J34" s="1" t="s">
        <v>4</v>
      </c>
      <c r="K34" s="1"/>
      <c r="L34" s="1"/>
    </row>
    <row r="35" spans="1:12" ht="12.75">
      <c r="A35" s="2" t="s">
        <v>1</v>
      </c>
      <c r="B35" s="3">
        <f>AVERAGE(B$4:B$33)</f>
        <v>4.275862068965517</v>
      </c>
      <c r="C35" s="3">
        <f aca="true" t="shared" si="1" ref="C35:I35">AVERAGE(C$4:C$33)</f>
        <v>4.189655172413793</v>
      </c>
      <c r="D35" s="3">
        <f t="shared" si="1"/>
        <v>4.283333333333333</v>
      </c>
      <c r="E35" s="3">
        <f t="shared" si="1"/>
        <v>4.383333333333334</v>
      </c>
      <c r="F35" s="3">
        <f t="shared" si="1"/>
        <v>4</v>
      </c>
      <c r="G35" s="3">
        <f t="shared" si="1"/>
        <v>4.019230769230769</v>
      </c>
      <c r="H35" s="3">
        <f t="shared" si="1"/>
        <v>4.480769230769231</v>
      </c>
      <c r="I35" s="3">
        <f t="shared" si="1"/>
        <v>4.458333333333333</v>
      </c>
      <c r="J35" s="1" t="s">
        <v>5</v>
      </c>
      <c r="K35"/>
      <c r="L35"/>
    </row>
    <row r="36" spans="1:12" ht="12.75">
      <c r="A36" s="2" t="s">
        <v>2</v>
      </c>
      <c r="B36" s="3">
        <f>STDEVP(B$4:B$33)</f>
        <v>1.0470501000475156</v>
      </c>
      <c r="C36" s="3">
        <f aca="true" t="shared" si="2" ref="C36:I36">STDEVP(C$4:C$33)</f>
        <v>0.792353468488004</v>
      </c>
      <c r="D36" s="3">
        <f t="shared" si="2"/>
        <v>0.8132581932503902</v>
      </c>
      <c r="E36" s="3">
        <f t="shared" si="2"/>
        <v>0.7924995618645827</v>
      </c>
      <c r="F36" s="3">
        <f t="shared" si="2"/>
        <v>1.0082988974836116</v>
      </c>
      <c r="G36" s="3">
        <f t="shared" si="2"/>
        <v>0.9655684777410148</v>
      </c>
      <c r="H36" s="3">
        <f t="shared" si="2"/>
        <v>0.5629723526270941</v>
      </c>
      <c r="I36" s="3">
        <f t="shared" si="2"/>
        <v>0.5574620066774855</v>
      </c>
      <c r="J36" s="1" t="s">
        <v>6</v>
      </c>
      <c r="K36"/>
      <c r="L36"/>
    </row>
    <row r="37" spans="1:12" ht="12.75">
      <c r="A37" s="2">
        <v>0</v>
      </c>
      <c r="B37" s="2">
        <f>COUNTIF(B$4:B$33,$A37)</f>
        <v>1</v>
      </c>
      <c r="C37" s="2">
        <f aca="true" t="shared" si="3" ref="C37:I37">COUNTIF(C$4:C$33,$A37)</f>
        <v>0</v>
      </c>
      <c r="D37" s="2">
        <f t="shared" si="3"/>
        <v>0</v>
      </c>
      <c r="E37" s="2">
        <f t="shared" si="3"/>
        <v>0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1" t="s">
        <v>14</v>
      </c>
      <c r="K37"/>
      <c r="L37"/>
    </row>
    <row r="38" spans="1:12" ht="12.75">
      <c r="A38" s="2">
        <v>1</v>
      </c>
      <c r="B38" s="2">
        <f aca="true" t="shared" si="4" ref="B38:I42">COUNTIF(B$4:B$33,$A38)</f>
        <v>0</v>
      </c>
      <c r="C38" s="2">
        <f t="shared" si="4"/>
        <v>0</v>
      </c>
      <c r="D38" s="2">
        <f t="shared" si="4"/>
        <v>0</v>
      </c>
      <c r="E38" s="2">
        <f t="shared" si="4"/>
        <v>0</v>
      </c>
      <c r="F38" s="2">
        <f t="shared" si="4"/>
        <v>1</v>
      </c>
      <c r="G38" s="2">
        <f t="shared" si="4"/>
        <v>1</v>
      </c>
      <c r="H38" s="2">
        <f t="shared" si="4"/>
        <v>0</v>
      </c>
      <c r="I38" s="2">
        <f t="shared" si="4"/>
        <v>0</v>
      </c>
      <c r="J38" s="1" t="s">
        <v>7</v>
      </c>
      <c r="K38"/>
      <c r="L38"/>
    </row>
    <row r="39" spans="1:12" ht="12.75">
      <c r="A39" s="2">
        <v>2</v>
      </c>
      <c r="B39" s="2">
        <f t="shared" si="4"/>
        <v>0</v>
      </c>
      <c r="C39" s="2">
        <f t="shared" si="4"/>
        <v>1</v>
      </c>
      <c r="D39" s="2">
        <f t="shared" si="4"/>
        <v>1</v>
      </c>
      <c r="E39" s="2">
        <f t="shared" si="4"/>
        <v>2</v>
      </c>
      <c r="F39" s="2">
        <f t="shared" si="4"/>
        <v>0</v>
      </c>
      <c r="G39" s="2">
        <f t="shared" si="4"/>
        <v>1</v>
      </c>
      <c r="H39" s="2">
        <f t="shared" si="4"/>
        <v>0</v>
      </c>
      <c r="I39" s="2">
        <f t="shared" si="4"/>
        <v>0</v>
      </c>
      <c r="J39" s="1" t="s">
        <v>8</v>
      </c>
      <c r="K39"/>
      <c r="L39"/>
    </row>
    <row r="40" spans="1:12" ht="12.75">
      <c r="A40" s="2">
        <v>3</v>
      </c>
      <c r="B40" s="2">
        <f t="shared" si="4"/>
        <v>3</v>
      </c>
      <c r="C40" s="2">
        <f t="shared" si="4"/>
        <v>4</v>
      </c>
      <c r="D40" s="2">
        <f t="shared" si="4"/>
        <v>4</v>
      </c>
      <c r="E40" s="2">
        <f t="shared" si="4"/>
        <v>0</v>
      </c>
      <c r="F40" s="2">
        <f t="shared" si="4"/>
        <v>9</v>
      </c>
      <c r="G40" s="2">
        <f t="shared" si="4"/>
        <v>3</v>
      </c>
      <c r="H40" s="2">
        <f t="shared" si="4"/>
        <v>1</v>
      </c>
      <c r="I40" s="2">
        <f t="shared" si="4"/>
        <v>1</v>
      </c>
      <c r="J40" s="1" t="s">
        <v>9</v>
      </c>
      <c r="K40"/>
      <c r="L40"/>
    </row>
    <row r="41" spans="1:12" ht="12.75">
      <c r="A41" s="2">
        <v>4</v>
      </c>
      <c r="B41" s="2">
        <f t="shared" si="4"/>
        <v>10</v>
      </c>
      <c r="C41" s="2">
        <f t="shared" si="4"/>
        <v>12</v>
      </c>
      <c r="D41" s="2">
        <f t="shared" si="4"/>
        <v>10</v>
      </c>
      <c r="E41" s="2">
        <f t="shared" si="4"/>
        <v>12</v>
      </c>
      <c r="F41" s="2">
        <f t="shared" si="4"/>
        <v>6</v>
      </c>
      <c r="G41" s="2">
        <f t="shared" si="4"/>
        <v>12</v>
      </c>
      <c r="H41" s="2">
        <f t="shared" si="4"/>
        <v>11</v>
      </c>
      <c r="I41" s="2">
        <f t="shared" si="4"/>
        <v>10</v>
      </c>
      <c r="J41" s="6" t="s">
        <v>12</v>
      </c>
      <c r="K41"/>
      <c r="L41"/>
    </row>
    <row r="42" spans="1:12" ht="12.75">
      <c r="A42" s="2">
        <v>5</v>
      </c>
      <c r="B42" s="2">
        <f t="shared" si="4"/>
        <v>15</v>
      </c>
      <c r="C42" s="2">
        <f t="shared" si="4"/>
        <v>11</v>
      </c>
      <c r="D42" s="2">
        <f t="shared" si="4"/>
        <v>14</v>
      </c>
      <c r="E42" s="2">
        <f t="shared" si="4"/>
        <v>15</v>
      </c>
      <c r="F42" s="2">
        <f t="shared" si="4"/>
        <v>12</v>
      </c>
      <c r="G42" s="2">
        <f t="shared" si="4"/>
        <v>8</v>
      </c>
      <c r="H42" s="2">
        <f t="shared" si="4"/>
        <v>13</v>
      </c>
      <c r="I42" s="2">
        <f t="shared" si="4"/>
        <v>11</v>
      </c>
      <c r="J42" s="6" t="s">
        <v>13</v>
      </c>
      <c r="K42"/>
      <c r="L42"/>
    </row>
    <row r="43" spans="1:12" ht="12.75">
      <c r="A43" s="2" t="s">
        <v>33</v>
      </c>
      <c r="B43" s="2">
        <f>COUNTBLANK(B3:B33)</f>
        <v>1</v>
      </c>
      <c r="C43" s="2">
        <f aca="true" t="shared" si="5" ref="C43:I43">COUNTBLANK(C3:C33)</f>
        <v>1</v>
      </c>
      <c r="D43" s="2">
        <f t="shared" si="5"/>
        <v>0</v>
      </c>
      <c r="E43" s="2">
        <f t="shared" si="5"/>
        <v>0</v>
      </c>
      <c r="F43" s="2">
        <f t="shared" si="5"/>
        <v>0</v>
      </c>
      <c r="G43" s="2">
        <f t="shared" si="5"/>
        <v>4</v>
      </c>
      <c r="H43" s="2">
        <f t="shared" si="5"/>
        <v>4</v>
      </c>
      <c r="I43" s="2">
        <f t="shared" si="5"/>
        <v>6</v>
      </c>
      <c r="J43" s="6" t="s">
        <v>34</v>
      </c>
      <c r="K43"/>
      <c r="L43"/>
    </row>
    <row r="44" spans="1:10" ht="12.75">
      <c r="A44" s="2" t="s">
        <v>3</v>
      </c>
      <c r="B44" s="7">
        <f>30-B40-B41-B39-B42-B43-B38-B37</f>
        <v>0</v>
      </c>
      <c r="C44" s="7">
        <f aca="true" t="shared" si="6" ref="C44:I44">30-C40-C41-C39-C42-C43-C38-C37</f>
        <v>1</v>
      </c>
      <c r="D44" s="7">
        <f t="shared" si="6"/>
        <v>1</v>
      </c>
      <c r="E44" s="7">
        <f t="shared" si="6"/>
        <v>1</v>
      </c>
      <c r="F44" s="7">
        <f t="shared" si="6"/>
        <v>2</v>
      </c>
      <c r="G44" s="7">
        <f t="shared" si="6"/>
        <v>1</v>
      </c>
      <c r="H44" s="7">
        <f t="shared" si="6"/>
        <v>1</v>
      </c>
      <c r="I44" s="7">
        <f t="shared" si="6"/>
        <v>2</v>
      </c>
      <c r="J44" s="1" t="s">
        <v>35</v>
      </c>
    </row>
  </sheetData>
  <sheetProtection/>
  <printOptions gridLines="1"/>
  <pageMargins left="0.75" right="0.75" top="1" bottom="1" header="0.5" footer="0.5"/>
  <pageSetup horizontalDpi="600" verticalDpi="600" orientation="portrait" scale="70" r:id="rId1"/>
  <headerFooter alignWithMargins="0">
    <oddHeader>&amp;CGovernance Retreat Aug 7th and 8th 2012 Ratings
Callaway Gardens Mountain Inn Conference Center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Governance Retreat 2012</dc:title>
  <dc:subject/>
  <dc:creator>user</dc:creator>
  <cp:keywords/>
  <dc:description/>
  <cp:lastModifiedBy>craig.turner</cp:lastModifiedBy>
  <cp:lastPrinted>2012-08-08T22:46:56Z</cp:lastPrinted>
  <dcterms:created xsi:type="dcterms:W3CDTF">2009-08-12T23:24:02Z</dcterms:created>
  <dcterms:modified xsi:type="dcterms:W3CDTF">2012-08-08T22:47:55Z</dcterms:modified>
  <cp:category/>
  <cp:version/>
  <cp:contentType/>
  <cp:contentStatus/>
</cp:coreProperties>
</file>