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<sst xmlns="http://schemas.openxmlformats.org/spreadsheetml/2006/main" count="87" uniqueCount="56">
  <si>
    <t>Respondent</t>
  </si>
  <si>
    <t>S1</t>
  </si>
  <si>
    <t>S2</t>
  </si>
  <si>
    <t>S3</t>
  </si>
  <si>
    <t>S4</t>
  </si>
  <si>
    <t>S5</t>
  </si>
  <si>
    <t>S6</t>
  </si>
  <si>
    <t>S7</t>
  </si>
  <si>
    <t>OE</t>
  </si>
  <si>
    <t>Responder#
SummaryStat</t>
  </si>
  <si>
    <t>Introduction
Welcome</t>
  </si>
  <si>
    <t>Headlines</t>
  </si>
  <si>
    <t>Lunch</t>
  </si>
  <si>
    <t>A/B/C</t>
  </si>
  <si>
    <t>Scenarios</t>
  </si>
  <si>
    <t>Restructure</t>
  </si>
  <si>
    <t>Summary</t>
  </si>
  <si>
    <t>Overall</t>
  </si>
  <si>
    <t>#1</t>
  </si>
  <si>
    <t>nr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</si>
  <si>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</si>
  <si>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</si>
  <si>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</si>
  <si>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</si>
  <si>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</si>
  <si>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</si>
  <si>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</si>
  <si>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</si>
  <si>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</si>
  <si>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</si>
  <si>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</si>
  <si>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</si>
  <si>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</si>
  <si>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</si>
  <si>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</si>
  <si>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</si>
  <si>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</si>
  <si>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</si>
  <si>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</si>
  <si>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</si>
  <si>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</si>
  <si>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</si>
  <si>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</si>
  <si>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</si>
  <si>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</si>
  <si>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</si>
  <si>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</si>
  <si>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</si>
  <si>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</si>
  <si>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N</t>
  </si>
  <si>
    <t>Mean</t>
  </si>
  <si>
    <t># of 1's</t>
  </si>
  <si>
    <t># of 2's</t>
  </si>
  <si>
    <t># of 3's</t>
  </si>
  <si>
    <t># of 4's</t>
  </si>
  <si>
    <t># of nr's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</si>
</sst>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40" sqref="A1:I40"/>
    </sheetView>
  </sheetViews>
  <sheetFormatPr defaultColWidth="9.140625" defaultRowHeight="12.75"/>
  <cols>
    <col min="1" max="1" width="11.8515625" style="0" customWidth="1"/>
    <col min="2" max="9" width="10.00390625" style="0" customWidth="1"/>
  </cols>
  <sheetData>
    <row r="1" spans="1:9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1.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</row>
    <row r="3" spans="1:9" ht="15.75">
      <c r="A3" s="4" t="s">
        <v>18</v>
      </c>
      <c r="B3" s="5">
        <v>2</v>
      </c>
      <c r="C3" s="5">
        <v>3</v>
      </c>
      <c r="D3" s="5">
        <v>3</v>
      </c>
      <c r="E3" s="5">
        <v>3</v>
      </c>
      <c r="F3" s="5">
        <v>2</v>
      </c>
      <c r="G3" s="5">
        <v>4</v>
      </c>
      <c r="H3" s="5" t="s">
        <v>19</v>
      </c>
      <c r="I3" s="5">
        <v>3</v>
      </c>
    </row>
    <row r="4" spans="1:9" ht="15.75">
      <c r="A4" s="4" t="s">
        <v>20</v>
      </c>
      <c r="B4" s="5">
        <v>4</v>
      </c>
      <c r="C4" s="5">
        <v>4</v>
      </c>
      <c r="D4" s="5">
        <v>1</v>
      </c>
      <c r="E4" s="5">
        <v>4</v>
      </c>
      <c r="F4" s="5">
        <v>4</v>
      </c>
      <c r="G4" s="5">
        <v>4</v>
      </c>
      <c r="H4" s="5">
        <v>4</v>
      </c>
      <c r="I4" s="5" t="s">
        <v>19</v>
      </c>
    </row>
    <row r="5" spans="1:9" ht="15.75">
      <c r="A5" s="4" t="s">
        <v>21</v>
      </c>
      <c r="B5" s="5">
        <v>1</v>
      </c>
      <c r="C5" s="5">
        <v>2</v>
      </c>
      <c r="D5" s="5">
        <v>1</v>
      </c>
      <c r="E5" s="5">
        <v>4</v>
      </c>
      <c r="F5" s="5">
        <v>3</v>
      </c>
      <c r="G5" s="5">
        <v>3.5</v>
      </c>
      <c r="H5" s="5" t="s">
        <v>19</v>
      </c>
      <c r="I5" s="5">
        <v>2.5</v>
      </c>
    </row>
    <row r="6" spans="1:9" ht="15.75">
      <c r="A6" s="6" t="s">
        <v>22</v>
      </c>
      <c r="B6" s="5">
        <v>2</v>
      </c>
      <c r="C6" s="5">
        <v>2</v>
      </c>
      <c r="D6" s="5">
        <v>2</v>
      </c>
      <c r="E6" s="5">
        <v>2.5</v>
      </c>
      <c r="F6" s="5">
        <v>4</v>
      </c>
      <c r="G6" s="5">
        <v>3</v>
      </c>
      <c r="H6" s="5">
        <v>4</v>
      </c>
      <c r="I6" s="5">
        <v>3</v>
      </c>
    </row>
    <row r="7" spans="1:9" ht="15.75">
      <c r="A7" s="6" t="s">
        <v>23</v>
      </c>
      <c r="B7" s="5">
        <v>3</v>
      </c>
      <c r="C7" s="5">
        <v>3</v>
      </c>
      <c r="D7" s="5">
        <v>3</v>
      </c>
      <c r="E7" s="5" t="s">
        <v>19</v>
      </c>
      <c r="F7" s="5" t="s">
        <v>19</v>
      </c>
      <c r="G7" s="5" t="s">
        <v>19</v>
      </c>
      <c r="H7" s="5" t="s">
        <v>19</v>
      </c>
      <c r="I7" s="5">
        <v>3</v>
      </c>
    </row>
    <row r="8" spans="1:9" ht="15.75">
      <c r="A8" s="6" t="s">
        <v>24</v>
      </c>
      <c r="B8" s="5">
        <v>2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 t="s">
        <v>19</v>
      </c>
    </row>
    <row r="9" spans="1:9" ht="15.75">
      <c r="A9" s="6" t="s">
        <v>25</v>
      </c>
      <c r="B9" s="5">
        <v>3</v>
      </c>
      <c r="C9" s="5">
        <v>2</v>
      </c>
      <c r="D9" s="5">
        <v>4</v>
      </c>
      <c r="E9" s="5">
        <v>2</v>
      </c>
      <c r="F9" s="5">
        <v>3</v>
      </c>
      <c r="G9" s="5">
        <v>4</v>
      </c>
      <c r="H9" s="5">
        <v>3</v>
      </c>
      <c r="I9" s="5">
        <v>3</v>
      </c>
    </row>
    <row r="10" spans="1:9" ht="15.75">
      <c r="A10" s="6" t="s">
        <v>26</v>
      </c>
      <c r="B10" s="5">
        <v>3</v>
      </c>
      <c r="C10" s="5">
        <v>2</v>
      </c>
      <c r="D10" s="5">
        <v>4</v>
      </c>
      <c r="E10" s="5">
        <v>3</v>
      </c>
      <c r="F10" s="5">
        <v>4</v>
      </c>
      <c r="G10" s="5">
        <v>3</v>
      </c>
      <c r="H10" s="5">
        <v>3</v>
      </c>
      <c r="I10" s="5">
        <v>3</v>
      </c>
    </row>
    <row r="11" spans="1:9" ht="15.75">
      <c r="A11" s="6" t="s">
        <v>27</v>
      </c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</row>
    <row r="12" spans="1:9" ht="15.75">
      <c r="A12" s="6" t="s">
        <v>28</v>
      </c>
      <c r="B12" s="5">
        <v>3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</row>
    <row r="13" spans="1:9" ht="15.75">
      <c r="A13" s="6" t="s">
        <v>29</v>
      </c>
      <c r="B13" s="5">
        <v>3</v>
      </c>
      <c r="C13" s="5">
        <v>3</v>
      </c>
      <c r="D13" s="5">
        <v>4</v>
      </c>
      <c r="E13" s="5">
        <v>3</v>
      </c>
      <c r="F13" s="5">
        <v>4</v>
      </c>
      <c r="G13" s="5">
        <v>4</v>
      </c>
      <c r="H13" s="5">
        <v>3</v>
      </c>
      <c r="I13" s="5">
        <v>4</v>
      </c>
    </row>
    <row r="14" spans="1:9" ht="15.75">
      <c r="A14" s="6" t="s">
        <v>30</v>
      </c>
      <c r="B14" s="5">
        <v>2</v>
      </c>
      <c r="C14" s="5">
        <v>3</v>
      </c>
      <c r="D14" s="5">
        <v>3</v>
      </c>
      <c r="E14" s="5">
        <v>4</v>
      </c>
      <c r="F14" s="5">
        <v>4</v>
      </c>
      <c r="G14" s="5">
        <v>4</v>
      </c>
      <c r="H14" s="5" t="s">
        <v>19</v>
      </c>
      <c r="I14" s="5">
        <v>4</v>
      </c>
    </row>
    <row r="15" spans="1:9" ht="15.75">
      <c r="A15" s="6" t="s">
        <v>31</v>
      </c>
      <c r="B15" s="5">
        <v>3</v>
      </c>
      <c r="C15" s="5">
        <v>3</v>
      </c>
      <c r="D15" s="5">
        <v>3</v>
      </c>
      <c r="E15" s="5">
        <v>4</v>
      </c>
      <c r="F15" s="5">
        <v>3</v>
      </c>
      <c r="G15" s="5">
        <v>3</v>
      </c>
      <c r="H15" s="5" t="s">
        <v>19</v>
      </c>
      <c r="I15" s="5" t="s">
        <v>19</v>
      </c>
    </row>
    <row r="16" spans="1:9" ht="15.75">
      <c r="A16" s="6" t="s">
        <v>32</v>
      </c>
      <c r="B16" s="5" t="s">
        <v>19</v>
      </c>
      <c r="C16" s="5" t="s">
        <v>19</v>
      </c>
      <c r="D16" s="5" t="s">
        <v>19</v>
      </c>
      <c r="E16" s="5">
        <v>2</v>
      </c>
      <c r="F16" s="5">
        <v>3</v>
      </c>
      <c r="G16" s="5">
        <v>2</v>
      </c>
      <c r="H16" s="5">
        <v>3</v>
      </c>
      <c r="I16" s="5">
        <v>3</v>
      </c>
    </row>
    <row r="17" spans="1:9" ht="15.75">
      <c r="A17" s="6" t="s">
        <v>33</v>
      </c>
      <c r="B17" s="5">
        <v>3</v>
      </c>
      <c r="C17" s="5">
        <v>1</v>
      </c>
      <c r="D17" s="5">
        <v>3</v>
      </c>
      <c r="E17" s="5">
        <v>1</v>
      </c>
      <c r="F17" s="5">
        <v>2</v>
      </c>
      <c r="G17" s="5">
        <v>2</v>
      </c>
      <c r="H17" s="5">
        <v>2</v>
      </c>
      <c r="I17" s="5">
        <v>2</v>
      </c>
    </row>
    <row r="18" spans="1:9" ht="15.75">
      <c r="A18" s="6" t="s">
        <v>34</v>
      </c>
      <c r="B18" s="5">
        <v>3</v>
      </c>
      <c r="C18" s="5">
        <v>4</v>
      </c>
      <c r="D18" s="5">
        <v>4</v>
      </c>
      <c r="E18" s="5">
        <v>4</v>
      </c>
      <c r="F18" s="5">
        <v>3</v>
      </c>
      <c r="G18" s="5">
        <v>4</v>
      </c>
      <c r="H18" s="5" t="s">
        <v>19</v>
      </c>
      <c r="I18" s="5">
        <v>4</v>
      </c>
    </row>
    <row r="19" spans="1:9" ht="15.75">
      <c r="A19" s="6" t="s">
        <v>35</v>
      </c>
      <c r="B19" s="5">
        <v>3</v>
      </c>
      <c r="C19" s="5">
        <v>2</v>
      </c>
      <c r="D19" s="5">
        <v>3</v>
      </c>
      <c r="E19" s="5">
        <v>3</v>
      </c>
      <c r="F19" s="5">
        <v>4</v>
      </c>
      <c r="G19" s="5">
        <v>3</v>
      </c>
      <c r="H19" s="5">
        <v>3</v>
      </c>
      <c r="I19" s="5">
        <v>3</v>
      </c>
    </row>
    <row r="20" spans="1:9" ht="15.75">
      <c r="A20" s="6" t="s">
        <v>36</v>
      </c>
      <c r="B20" s="5">
        <v>3</v>
      </c>
      <c r="C20" s="5">
        <v>2</v>
      </c>
      <c r="D20" s="5">
        <v>4</v>
      </c>
      <c r="E20" s="5">
        <v>2</v>
      </c>
      <c r="F20" s="5">
        <v>3</v>
      </c>
      <c r="G20" s="5">
        <v>3</v>
      </c>
      <c r="H20" s="5">
        <v>4</v>
      </c>
      <c r="I20" s="5">
        <v>3</v>
      </c>
    </row>
    <row r="21" spans="1:9" ht="15.75">
      <c r="A21" s="6" t="s">
        <v>37</v>
      </c>
      <c r="B21" s="5">
        <v>3</v>
      </c>
      <c r="C21" s="5">
        <v>3</v>
      </c>
      <c r="D21" s="5">
        <v>3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</row>
    <row r="22" spans="1:9" ht="15.75">
      <c r="A22" s="6" t="s">
        <v>38</v>
      </c>
      <c r="B22" s="5">
        <v>3</v>
      </c>
      <c r="C22" s="5">
        <v>2</v>
      </c>
      <c r="D22" s="5">
        <v>3</v>
      </c>
      <c r="E22" s="5">
        <v>2</v>
      </c>
      <c r="F22" s="5">
        <v>4</v>
      </c>
      <c r="G22" s="5">
        <v>3</v>
      </c>
      <c r="H22" s="5">
        <v>3</v>
      </c>
      <c r="I22" s="5" t="s">
        <v>19</v>
      </c>
    </row>
    <row r="23" spans="1:9" ht="15.75">
      <c r="A23" s="6" t="s">
        <v>39</v>
      </c>
      <c r="B23" s="5">
        <v>3</v>
      </c>
      <c r="C23" s="5">
        <v>3</v>
      </c>
      <c r="D23" s="5" t="s">
        <v>19</v>
      </c>
      <c r="E23" s="5">
        <v>1</v>
      </c>
      <c r="F23" s="5">
        <v>4</v>
      </c>
      <c r="G23" s="5">
        <v>3</v>
      </c>
      <c r="H23" s="5" t="s">
        <v>19</v>
      </c>
      <c r="I23" s="5">
        <v>2.5</v>
      </c>
    </row>
    <row r="24" spans="1:9" ht="15.75">
      <c r="A24" s="6" t="s">
        <v>40</v>
      </c>
      <c r="B24" s="5">
        <v>4</v>
      </c>
      <c r="C24" s="5">
        <v>4</v>
      </c>
      <c r="D24" s="5">
        <v>3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</row>
    <row r="25" spans="1:9" ht="15.75">
      <c r="A25" s="6" t="s">
        <v>41</v>
      </c>
      <c r="B25" s="5">
        <v>2</v>
      </c>
      <c r="C25" s="5">
        <v>2</v>
      </c>
      <c r="D25" s="5">
        <v>3</v>
      </c>
      <c r="E25" s="5">
        <v>2</v>
      </c>
      <c r="F25" s="5">
        <v>3</v>
      </c>
      <c r="G25" s="5">
        <v>4</v>
      </c>
      <c r="H25" s="5">
        <v>3</v>
      </c>
      <c r="I25" s="5">
        <v>3</v>
      </c>
    </row>
    <row r="26" spans="1:9" ht="15.75">
      <c r="A26" s="6" t="s">
        <v>42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4</v>
      </c>
      <c r="H26" s="5">
        <v>3</v>
      </c>
      <c r="I26" s="5">
        <v>3</v>
      </c>
    </row>
    <row r="27" spans="1:9" ht="15.75">
      <c r="A27" s="6" t="s">
        <v>43</v>
      </c>
      <c r="B27" s="5">
        <v>4</v>
      </c>
      <c r="C27" s="5">
        <v>3</v>
      </c>
      <c r="D27" s="5">
        <v>3</v>
      </c>
      <c r="E27" s="5">
        <v>3</v>
      </c>
      <c r="F27" s="5">
        <v>4</v>
      </c>
      <c r="G27" s="5">
        <v>4</v>
      </c>
      <c r="H27" s="5">
        <v>4</v>
      </c>
      <c r="I27" s="5">
        <v>4</v>
      </c>
    </row>
    <row r="28" spans="1:9" ht="15.75">
      <c r="A28" s="6" t="s">
        <v>44</v>
      </c>
      <c r="B28" s="5">
        <v>3</v>
      </c>
      <c r="C28" s="5">
        <v>4</v>
      </c>
      <c r="D28" s="5">
        <v>3</v>
      </c>
      <c r="E28" s="5">
        <v>4</v>
      </c>
      <c r="F28" s="5">
        <v>4</v>
      </c>
      <c r="G28" s="5">
        <v>4</v>
      </c>
      <c r="H28" s="5">
        <v>3</v>
      </c>
      <c r="I28" s="5">
        <v>4</v>
      </c>
    </row>
    <row r="29" spans="1:9" ht="15.75">
      <c r="A29" s="6" t="s">
        <v>45</v>
      </c>
      <c r="B29" s="5">
        <v>3</v>
      </c>
      <c r="C29" s="5">
        <v>2</v>
      </c>
      <c r="D29" s="5">
        <v>3</v>
      </c>
      <c r="E29" s="5">
        <v>3</v>
      </c>
      <c r="F29" s="5">
        <v>4</v>
      </c>
      <c r="G29" s="5">
        <v>4</v>
      </c>
      <c r="H29" s="5">
        <v>3</v>
      </c>
      <c r="I29" s="5">
        <v>4</v>
      </c>
    </row>
    <row r="30" spans="1:9" ht="15.75">
      <c r="A30" s="6" t="s">
        <v>46</v>
      </c>
      <c r="B30" s="5" t="s">
        <v>19</v>
      </c>
      <c r="C30" s="5" t="s">
        <v>19</v>
      </c>
      <c r="D30" s="5" t="s">
        <v>19</v>
      </c>
      <c r="E30" s="5" t="s">
        <v>19</v>
      </c>
      <c r="F30" s="5">
        <v>4</v>
      </c>
      <c r="G30" s="5">
        <v>4</v>
      </c>
      <c r="H30" s="5" t="s">
        <v>19</v>
      </c>
      <c r="I30" s="5" t="s">
        <v>19</v>
      </c>
    </row>
    <row r="31" spans="1:9" ht="15.75">
      <c r="A31" s="6" t="s">
        <v>47</v>
      </c>
      <c r="B31" s="5" t="s">
        <v>19</v>
      </c>
      <c r="C31" s="5" t="s">
        <v>19</v>
      </c>
      <c r="D31" s="5" t="s">
        <v>19</v>
      </c>
      <c r="E31" s="5" t="s">
        <v>19</v>
      </c>
      <c r="F31" s="5">
        <v>3</v>
      </c>
      <c r="G31" s="5">
        <v>4</v>
      </c>
      <c r="H31" s="5" t="s">
        <v>19</v>
      </c>
      <c r="I31" s="5" t="s">
        <v>19</v>
      </c>
    </row>
    <row r="32" spans="1:9" ht="15.75">
      <c r="A32" s="6" t="s">
        <v>48</v>
      </c>
      <c r="B32" s="5" t="s">
        <v>19</v>
      </c>
      <c r="C32" s="5" t="s">
        <v>19</v>
      </c>
      <c r="D32" s="5">
        <v>4</v>
      </c>
      <c r="E32" s="5">
        <v>4</v>
      </c>
      <c r="F32" s="5">
        <v>4</v>
      </c>
      <c r="G32" s="5">
        <v>3</v>
      </c>
      <c r="H32" s="5">
        <v>3</v>
      </c>
      <c r="I32" s="5">
        <v>4</v>
      </c>
    </row>
    <row r="33" spans="1:9" ht="3.75" customHeight="1">
      <c r="A33" s="6"/>
      <c r="B33" s="5"/>
      <c r="C33" s="5"/>
      <c r="D33" s="5"/>
      <c r="E33" s="5"/>
      <c r="F33" s="5"/>
      <c r="G33" s="5"/>
      <c r="H33" s="5"/>
      <c r="I33" s="5"/>
    </row>
    <row r="34" spans="1:9" ht="18.75">
      <c r="A34" s="9" t="s">
        <v>49</v>
      </c>
      <c r="B34" s="7">
        <f>COUNT(B3:B32)</f>
        <v>26</v>
      </c>
      <c r="C34" s="7">
        <f aca="true" t="shared" si="0" ref="C34:I34">COUNT(C3:C32)</f>
        <v>26</v>
      </c>
      <c r="D34" s="7">
        <f t="shared" si="0"/>
        <v>26</v>
      </c>
      <c r="E34" s="7">
        <f t="shared" si="0"/>
        <v>27</v>
      </c>
      <c r="F34" s="7">
        <f t="shared" si="0"/>
        <v>29</v>
      </c>
      <c r="G34" s="7">
        <f t="shared" si="0"/>
        <v>29</v>
      </c>
      <c r="H34" s="7">
        <f t="shared" si="0"/>
        <v>21</v>
      </c>
      <c r="I34" s="7">
        <f t="shared" si="0"/>
        <v>24</v>
      </c>
    </row>
    <row r="35" spans="1:9" ht="18.75">
      <c r="A35" s="9" t="s">
        <v>50</v>
      </c>
      <c r="B35" s="8">
        <f>SUM(B3:B32)/B34</f>
        <v>2.8846153846153846</v>
      </c>
      <c r="C35" s="8">
        <f aca="true" t="shared" si="1" ref="C35:I35">SUM(C3:C32)/C34</f>
        <v>2.8076923076923075</v>
      </c>
      <c r="D35" s="8">
        <f t="shared" si="1"/>
        <v>3.1153846153846154</v>
      </c>
      <c r="E35" s="8">
        <f t="shared" si="1"/>
        <v>3.0185185185185186</v>
      </c>
      <c r="F35" s="8">
        <f t="shared" si="1"/>
        <v>3.4827586206896552</v>
      </c>
      <c r="G35" s="8">
        <f t="shared" si="1"/>
        <v>3.5</v>
      </c>
      <c r="H35" s="8">
        <f t="shared" si="1"/>
        <v>3.2857142857142856</v>
      </c>
      <c r="I35" s="8">
        <f t="shared" si="1"/>
        <v>3.3333333333333335</v>
      </c>
    </row>
    <row r="36" spans="1:9" ht="18.75">
      <c r="A36" s="9" t="s">
        <v>51</v>
      </c>
      <c r="B36" s="7">
        <f>COUNTIF(B$3:B$32,1)</f>
        <v>1</v>
      </c>
      <c r="C36" s="7">
        <f aca="true" t="shared" si="2" ref="C36:I36">COUNTIF(C$3:C$32,1)</f>
        <v>1</v>
      </c>
      <c r="D36" s="7">
        <f t="shared" si="2"/>
        <v>2</v>
      </c>
      <c r="E36" s="7">
        <f t="shared" si="2"/>
        <v>2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</row>
    <row r="37" spans="1:9" ht="18.75">
      <c r="A37" s="9" t="s">
        <v>52</v>
      </c>
      <c r="B37" s="7">
        <f>COUNTIF(B$3:B$32,2)</f>
        <v>5</v>
      </c>
      <c r="C37" s="7">
        <f aca="true" t="shared" si="3" ref="C37:I37">COUNTIF(C$3:C$32,2)</f>
        <v>9</v>
      </c>
      <c r="D37" s="7">
        <f t="shared" si="3"/>
        <v>1</v>
      </c>
      <c r="E37" s="7">
        <f t="shared" si="3"/>
        <v>5</v>
      </c>
      <c r="F37" s="7">
        <f t="shared" si="3"/>
        <v>2</v>
      </c>
      <c r="G37" s="7">
        <f t="shared" si="3"/>
        <v>2</v>
      </c>
      <c r="H37" s="7">
        <f t="shared" si="3"/>
        <v>1</v>
      </c>
      <c r="I37" s="7">
        <f t="shared" si="3"/>
        <v>1</v>
      </c>
    </row>
    <row r="38" spans="1:9" ht="18.75">
      <c r="A38" s="10" t="s">
        <v>53</v>
      </c>
      <c r="B38" s="7">
        <f>COUNTIF(B$3:B$32,3)</f>
        <v>16</v>
      </c>
      <c r="C38" s="7">
        <f aca="true" t="shared" si="4" ref="C38:I38">COUNTIF(C$3:C$32,3)</f>
        <v>10</v>
      </c>
      <c r="D38" s="7">
        <f t="shared" si="4"/>
        <v>15</v>
      </c>
      <c r="E38" s="7">
        <f t="shared" si="4"/>
        <v>9</v>
      </c>
      <c r="F38" s="7">
        <f t="shared" si="4"/>
        <v>11</v>
      </c>
      <c r="G38" s="7">
        <f t="shared" si="4"/>
        <v>10</v>
      </c>
      <c r="H38" s="7">
        <f t="shared" si="4"/>
        <v>13</v>
      </c>
      <c r="I38" s="7">
        <f t="shared" si="4"/>
        <v>11</v>
      </c>
    </row>
    <row r="39" spans="1:9" ht="18.75">
      <c r="A39" s="10" t="s">
        <v>54</v>
      </c>
      <c r="B39" s="7">
        <f>COUNTIF(B$3:B$32,4)</f>
        <v>4</v>
      </c>
      <c r="C39" s="7">
        <f aca="true" t="shared" si="5" ref="C39:I39">COUNTIF(C$3:C$32,4)</f>
        <v>6</v>
      </c>
      <c r="D39" s="7">
        <f t="shared" si="5"/>
        <v>8</v>
      </c>
      <c r="E39" s="7">
        <f t="shared" si="5"/>
        <v>10</v>
      </c>
      <c r="F39" s="7">
        <f t="shared" si="5"/>
        <v>16</v>
      </c>
      <c r="G39" s="7">
        <f t="shared" si="5"/>
        <v>16</v>
      </c>
      <c r="H39" s="7">
        <f t="shared" si="5"/>
        <v>7</v>
      </c>
      <c r="I39" s="7">
        <f t="shared" si="5"/>
        <v>10</v>
      </c>
    </row>
    <row r="40" spans="1:9" ht="18.75">
      <c r="A40" s="10" t="s">
        <v>55</v>
      </c>
      <c r="B40" s="7">
        <f>COUNTIF(B$3:B$32,"nr")</f>
        <v>4</v>
      </c>
      <c r="C40" s="7">
        <f aca="true" t="shared" si="6" ref="C40:I40">COUNTIF(C$3:C$32,"nr")</f>
        <v>4</v>
      </c>
      <c r="D40" s="7">
        <f t="shared" si="6"/>
        <v>4</v>
      </c>
      <c r="E40" s="7">
        <f t="shared" si="6"/>
        <v>3</v>
      </c>
      <c r="F40" s="7">
        <f t="shared" si="6"/>
        <v>1</v>
      </c>
      <c r="G40" s="7">
        <f t="shared" si="6"/>
        <v>1</v>
      </c>
      <c r="H40" s="7">
        <f t="shared" si="6"/>
        <v>9</v>
      </c>
      <c r="I40" s="7">
        <f t="shared" si="6"/>
        <v>6</v>
      </c>
    </row>
  </sheetData>
  <printOptions gridLines="1" horizontalCentered="1"/>
  <pageMargins left="0.5" right="0.5" top="0.8" bottom="0.75" header="0.5" footer="0.5"/>
  <pageSetup horizontalDpi="1200" verticalDpi="1200" orientation="portrait" r:id="rId1"/>
  <headerFooter alignWithMargins="0">
    <oddHeader>&amp;C&amp;"Times New Roman,Bold"&amp;18Governance Retreat 2006 Evaluation Summary - Ratings&amp;"Arial,Regular"&amp;10
</oddHeader>
    <oddFooter>&amp;L&amp;"Times New Roman,Regular"&amp;12Ratings:  1 (Ineffective), 2 (Somewhat Effective), 3 (Effective), 4 (Very Effective), nr (no rating)&amp;"Arial,Regular"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2006-05-14T14:29:37Z</cp:lastPrinted>
  <dcterms:created xsi:type="dcterms:W3CDTF">2006-05-14T14:23:23Z</dcterms:created>
  <dcterms:modified xsi:type="dcterms:W3CDTF">2006-05-14T14:49:48Z</dcterms:modified>
  <cp:category/>
  <cp:version/>
  <cp:contentType/>
  <cp:contentStatus/>
</cp:coreProperties>
</file>